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180" windowWidth="4755" windowHeight="4380" tabRatio="715" activeTab="0"/>
  </bookViews>
  <sheets>
    <sheet name="PPR trubky &amp; tvarovky" sheetId="1" r:id="rId1"/>
    <sheet name="Svářecí technika" sheetId="2" r:id="rId2"/>
    <sheet name="PE - HD trubky &amp; spoje" sheetId="3" r:id="rId3"/>
    <sheet name="Izolace potrubí" sheetId="4" r:id="rId4"/>
  </sheets>
  <definedNames>
    <definedName name="sleva" localSheetId="3">'Izolace potrubí'!$H$9</definedName>
    <definedName name="sleva" localSheetId="2">'PE - HD trubky &amp; spoje'!$H$6</definedName>
    <definedName name="sleva" localSheetId="1">'Svářecí technika'!$H$6</definedName>
    <definedName name="sleva">'PPR trubky &amp; tvarovky'!$I$6</definedName>
  </definedNames>
  <calcPr fullCalcOnLoad="1"/>
</workbook>
</file>

<file path=xl/sharedStrings.xml><?xml version="1.0" encoding="utf-8"?>
<sst xmlns="http://schemas.openxmlformats.org/spreadsheetml/2006/main" count="1260" uniqueCount="462">
  <si>
    <t>Rozměr</t>
  </si>
  <si>
    <t>M.J.</t>
  </si>
  <si>
    <t>Objednací</t>
  </si>
  <si>
    <t>(mm)</t>
  </si>
  <si>
    <t>číslo</t>
  </si>
  <si>
    <t>Balení</t>
  </si>
  <si>
    <t>TRUBKA PN 16</t>
  </si>
  <si>
    <t>16 x 2,3</t>
  </si>
  <si>
    <t>m</t>
  </si>
  <si>
    <t>DILATAČNÍ SMYČKA</t>
  </si>
  <si>
    <t>ks</t>
  </si>
  <si>
    <t>délka trubky 4 m</t>
  </si>
  <si>
    <t xml:space="preserve">20 x 2,8 </t>
  </si>
  <si>
    <t>25 x 3,5</t>
  </si>
  <si>
    <t>32 x 4,6</t>
  </si>
  <si>
    <t>40 x 5,6</t>
  </si>
  <si>
    <t>50 x 6,9</t>
  </si>
  <si>
    <t>63 x 8,7</t>
  </si>
  <si>
    <t>PN 20</t>
  </si>
  <si>
    <t>TRUBKA PN 20</t>
  </si>
  <si>
    <t>16 x 2,7</t>
  </si>
  <si>
    <t>20 x 3,4</t>
  </si>
  <si>
    <t>25 x 4,2</t>
  </si>
  <si>
    <t>32 x 5,4</t>
  </si>
  <si>
    <t>40 x 6,7</t>
  </si>
  <si>
    <t>50 x 8,4</t>
  </si>
  <si>
    <t>KOLENO 90°</t>
  </si>
  <si>
    <t>63 x 10,5</t>
  </si>
  <si>
    <t>16-20</t>
  </si>
  <si>
    <t>REDUKOVANÉ</t>
  </si>
  <si>
    <t>16-25</t>
  </si>
  <si>
    <t>16-32</t>
  </si>
  <si>
    <t>20-25</t>
  </si>
  <si>
    <t>20-32</t>
  </si>
  <si>
    <t>20-40</t>
  </si>
  <si>
    <t>25-32</t>
  </si>
  <si>
    <t>25-40</t>
  </si>
  <si>
    <t>32-40</t>
  </si>
  <si>
    <t>TRUBKA MOTANÁ</t>
  </si>
  <si>
    <t xml:space="preserve"> </t>
  </si>
  <si>
    <t>S ČEPEM</t>
  </si>
  <si>
    <t>KOLENO 45°</t>
  </si>
  <si>
    <t>VÝHYBKA PN 20</t>
  </si>
  <si>
    <t>ZÁSLEPKA</t>
  </si>
  <si>
    <t>1/2</t>
  </si>
  <si>
    <t>1/2"</t>
  </si>
  <si>
    <t>3/4"</t>
  </si>
  <si>
    <t>1"</t>
  </si>
  <si>
    <t>16-1/2</t>
  </si>
  <si>
    <t>20-1/2</t>
  </si>
  <si>
    <t>ZÁVITEM VNITŘNÍM</t>
  </si>
  <si>
    <t xml:space="preserve">S PLASTOVÝM </t>
  </si>
  <si>
    <t>ZÁVITEM VNĚJŠÍM</t>
  </si>
  <si>
    <t>20-3/4</t>
  </si>
  <si>
    <t>25-1/2</t>
  </si>
  <si>
    <t>25-3/4</t>
  </si>
  <si>
    <t>25-1"</t>
  </si>
  <si>
    <t>DG - PŘECHODKA</t>
  </si>
  <si>
    <t>32-3/4</t>
  </si>
  <si>
    <t>32-1"</t>
  </si>
  <si>
    <t>40-5/4</t>
  </si>
  <si>
    <t>50-6/4</t>
  </si>
  <si>
    <t>63-2"</t>
  </si>
  <si>
    <t>T - KUS</t>
  </si>
  <si>
    <t>20-1/2-20</t>
  </si>
  <si>
    <t>VENTIL 90 °</t>
  </si>
  <si>
    <t>16-1/2-16</t>
  </si>
  <si>
    <t>16-3/4-16</t>
  </si>
  <si>
    <t>20-3/4-20</t>
  </si>
  <si>
    <t>25-1/2-25</t>
  </si>
  <si>
    <t>25-3/4-25</t>
  </si>
  <si>
    <t>KONCOVÁ NÁSTĚNKA</t>
  </si>
  <si>
    <t>VNĚJŠÍM</t>
  </si>
  <si>
    <t>25-1"-25</t>
  </si>
  <si>
    <t>32-1/2-32</t>
  </si>
  <si>
    <t>32-3/4-32</t>
  </si>
  <si>
    <t>32-1"-32</t>
  </si>
  <si>
    <t>40-3/4-40</t>
  </si>
  <si>
    <t>32-5/4</t>
  </si>
  <si>
    <t>KOLENO  90°</t>
  </si>
  <si>
    <t xml:space="preserve">S PŘEVLEČNOU </t>
  </si>
  <si>
    <t>VNITŘNÍM ZÁVITEM</t>
  </si>
  <si>
    <t>PRŮCHOZÍ NÁSTĚNKA</t>
  </si>
  <si>
    <t xml:space="preserve"> ZÁVITEM VNITŘNÍM</t>
  </si>
  <si>
    <t>NÁTRUBEK</t>
  </si>
  <si>
    <t xml:space="preserve">NÁTRUBEK </t>
  </si>
  <si>
    <t>redukovaný</t>
  </si>
  <si>
    <t>REDUKCE o 1°</t>
  </si>
  <si>
    <t xml:space="preserve">REDUKOVANÝ </t>
  </si>
  <si>
    <t>DOLŮ</t>
  </si>
  <si>
    <t>25-20-25</t>
  </si>
  <si>
    <t>32-20-32</t>
  </si>
  <si>
    <t>32-25-32</t>
  </si>
  <si>
    <t>40-20-40</t>
  </si>
  <si>
    <t>REDUKCE  o 2°</t>
  </si>
  <si>
    <t>40-25-40</t>
  </si>
  <si>
    <t>40-32-40</t>
  </si>
  <si>
    <t>50-25-50</t>
  </si>
  <si>
    <t>50-32-50</t>
  </si>
  <si>
    <t>50-40-50</t>
  </si>
  <si>
    <t>63-32-63</t>
  </si>
  <si>
    <t>63-40-63</t>
  </si>
  <si>
    <t>63-50-63</t>
  </si>
  <si>
    <t>REDUKCE  o 3°</t>
  </si>
  <si>
    <t>75-63-75</t>
  </si>
  <si>
    <t>16-25-16</t>
  </si>
  <si>
    <t>REDUKOVANÝ</t>
  </si>
  <si>
    <t>16-32-16</t>
  </si>
  <si>
    <t xml:space="preserve"> NAHORU</t>
  </si>
  <si>
    <t>20-25-20</t>
  </si>
  <si>
    <t>20-32-20</t>
  </si>
  <si>
    <t>20-40-20</t>
  </si>
  <si>
    <t>25-32-25</t>
  </si>
  <si>
    <t>25-40-25</t>
  </si>
  <si>
    <t>32-40-32</t>
  </si>
  <si>
    <t>32-50-32</t>
  </si>
  <si>
    <t xml:space="preserve">T - KUS </t>
  </si>
  <si>
    <t>20-20-16</t>
  </si>
  <si>
    <t>25-25-20</t>
  </si>
  <si>
    <t>NEPRAVIDELNĚ</t>
  </si>
  <si>
    <t>32-32-25</t>
  </si>
  <si>
    <t>UCPÁVKA</t>
  </si>
  <si>
    <t>KOLENO 90° MZD</t>
  </si>
  <si>
    <t>S MOSAZNÝM</t>
  </si>
  <si>
    <t>T - KUS MZD</t>
  </si>
  <si>
    <t>NÁSTĚNKA MZD</t>
  </si>
  <si>
    <t xml:space="preserve">NÁSTĚNKA MZD DO </t>
  </si>
  <si>
    <t>PŘÍČKY S MOSAZNÝM</t>
  </si>
  <si>
    <t xml:space="preserve">PRAVÁ MZD </t>
  </si>
  <si>
    <t>DG PŘECHODKA MZD</t>
  </si>
  <si>
    <t>KOLENO 90° MZV</t>
  </si>
  <si>
    <t>T - KUS MZV</t>
  </si>
  <si>
    <t>S MOSAZNÝM ZÁVITEM</t>
  </si>
  <si>
    <t>DG PŘECHODKA - MZV</t>
  </si>
  <si>
    <t xml:space="preserve">S MOSAZNÝM </t>
  </si>
  <si>
    <t>ROZEBÍRATELNÝ</t>
  </si>
  <si>
    <t>SPOJ</t>
  </si>
  <si>
    <t>16-20-16</t>
  </si>
  <si>
    <t>MOSAZNOU MATICÍ</t>
  </si>
  <si>
    <t>S PŘEVLEČNOU</t>
  </si>
  <si>
    <t>25-1</t>
  </si>
  <si>
    <t>32-1</t>
  </si>
  <si>
    <t>32-1-32</t>
  </si>
  <si>
    <t>40-1-40</t>
  </si>
  <si>
    <t>MONTÁŽNÍ ZÁSLEPKA</t>
  </si>
  <si>
    <t>2 x 20</t>
  </si>
  <si>
    <t>75-50-75</t>
  </si>
  <si>
    <t>75-2 1/2"</t>
  </si>
  <si>
    <t>20-1/2"</t>
  </si>
  <si>
    <t>20-3/4"</t>
  </si>
  <si>
    <t>16-1/2"</t>
  </si>
  <si>
    <t>16-3/4"</t>
  </si>
  <si>
    <t>25-1/2"</t>
  </si>
  <si>
    <t>25-3/4"</t>
  </si>
  <si>
    <t>32-3/4"</t>
  </si>
  <si>
    <t>TRUBKA PN 10</t>
  </si>
  <si>
    <t>20 x 1,9</t>
  </si>
  <si>
    <t>25 x 2,3</t>
  </si>
  <si>
    <t>32 x 3,0</t>
  </si>
  <si>
    <t>40 x 3,7</t>
  </si>
  <si>
    <t>50 x 4,6</t>
  </si>
  <si>
    <t>63 x 5,8</t>
  </si>
  <si>
    <t>40-1"-40</t>
  </si>
  <si>
    <t xml:space="preserve"> MZD S MOSAZNÝM</t>
  </si>
  <si>
    <t>LEMOVÝ NÁKRUŽEK</t>
  </si>
  <si>
    <t>VOLNÁ PŘÍRUBA</t>
  </si>
  <si>
    <t>TEFLONOVÁ PÁSKA</t>
  </si>
  <si>
    <t>NÁSTĚNNÝ KOMPLET</t>
  </si>
  <si>
    <t>20-16</t>
  </si>
  <si>
    <t>25-20</t>
  </si>
  <si>
    <t>32-25</t>
  </si>
  <si>
    <t>40-32</t>
  </si>
  <si>
    <t>50-40</t>
  </si>
  <si>
    <t>63-50</t>
  </si>
  <si>
    <t>75-63</t>
  </si>
  <si>
    <t>25-16</t>
  </si>
  <si>
    <t>32-20</t>
  </si>
  <si>
    <t>40-25</t>
  </si>
  <si>
    <t>50-32</t>
  </si>
  <si>
    <t>63-40</t>
  </si>
  <si>
    <t>75-50</t>
  </si>
  <si>
    <t>32-16</t>
  </si>
  <si>
    <t>40-20</t>
  </si>
  <si>
    <t>50-25</t>
  </si>
  <si>
    <t>63-32</t>
  </si>
  <si>
    <t>( SDR 11 )</t>
  </si>
  <si>
    <t>( SDR 7,4 )</t>
  </si>
  <si>
    <t>( SDR 6 )</t>
  </si>
  <si>
    <t>12mm x 0,8 x 12 mm</t>
  </si>
  <si>
    <t>16 x 2,2</t>
  </si>
  <si>
    <t>20 x 2,8</t>
  </si>
  <si>
    <t>TRUBKA</t>
  </si>
  <si>
    <t>STABI</t>
  </si>
  <si>
    <t>75 x 6,9</t>
  </si>
  <si>
    <t>90 x 8,2</t>
  </si>
  <si>
    <t>110 x 10</t>
  </si>
  <si>
    <t>75 x 10,4</t>
  </si>
  <si>
    <t>75 x 12,5</t>
  </si>
  <si>
    <t>90 x 12,5</t>
  </si>
  <si>
    <t>110 x 15,2</t>
  </si>
  <si>
    <t>90 x 15,0</t>
  </si>
  <si>
    <t>110 x 18,4</t>
  </si>
  <si>
    <t>32 x 4,4</t>
  </si>
  <si>
    <t>40 x 5,5</t>
  </si>
  <si>
    <t>63 x 8,6</t>
  </si>
  <si>
    <t>90 x 12,3</t>
  </si>
  <si>
    <t>110 x 15,1</t>
  </si>
  <si>
    <t>M</t>
  </si>
  <si>
    <t>V</t>
  </si>
  <si>
    <t>90-75</t>
  </si>
  <si>
    <t>110-90</t>
  </si>
  <si>
    <t>90-63</t>
  </si>
  <si>
    <t>110-75</t>
  </si>
  <si>
    <t>S VÝPUST. VENT.</t>
  </si>
  <si>
    <t>KULOVÝ KOHOUT</t>
  </si>
  <si>
    <t>PPR trubky a tvarovky</t>
  </si>
  <si>
    <t>ŠROUBOVÁ ZÁSLEPKA</t>
  </si>
  <si>
    <t>3/4</t>
  </si>
  <si>
    <t>40-5/4"-40</t>
  </si>
  <si>
    <t>90-3"</t>
  </si>
  <si>
    <t xml:space="preserve">LEVÁ MZD </t>
  </si>
  <si>
    <t>OŘEZÁVAČ</t>
  </si>
  <si>
    <t>NA STABI TRUBKY</t>
  </si>
  <si>
    <t>20 - 25</t>
  </si>
  <si>
    <t>32 - 40</t>
  </si>
  <si>
    <t>40/DN  32</t>
  </si>
  <si>
    <t>50/DN  40</t>
  </si>
  <si>
    <t>63/DN  50</t>
  </si>
  <si>
    <t>75/DN  65</t>
  </si>
  <si>
    <t>90/DN  80</t>
  </si>
  <si>
    <t>110/DN 100</t>
  </si>
  <si>
    <t>KOVOVÁ PŘECHODKA</t>
  </si>
  <si>
    <t>20-1"</t>
  </si>
  <si>
    <t>32-5/4"</t>
  </si>
  <si>
    <t>IDEAL TRADE,  spol. s r. o.</t>
  </si>
  <si>
    <t>Kč bez DPH</t>
  </si>
  <si>
    <t>Zákl. cena</t>
  </si>
  <si>
    <t>Cena po slevě</t>
  </si>
  <si>
    <t>Svářecí technika DYTRON</t>
  </si>
  <si>
    <t xml:space="preserve"> příkon: 650 W</t>
  </si>
  <si>
    <t>D 90351</t>
  </si>
  <si>
    <t>D 90352</t>
  </si>
  <si>
    <t>D 90354</t>
  </si>
  <si>
    <t>D 90355</t>
  </si>
  <si>
    <t>D 90353</t>
  </si>
  <si>
    <t>D 90380</t>
  </si>
  <si>
    <t>D 90370</t>
  </si>
  <si>
    <t>D 90381</t>
  </si>
  <si>
    <t>D 90371</t>
  </si>
  <si>
    <t>D 90382</t>
  </si>
  <si>
    <t>D 90372</t>
  </si>
  <si>
    <t>D 90383</t>
  </si>
  <si>
    <t>D 90373</t>
  </si>
  <si>
    <t>D 90384</t>
  </si>
  <si>
    <t>D 90374</t>
  </si>
  <si>
    <t>D 90385</t>
  </si>
  <si>
    <t>D 90375</t>
  </si>
  <si>
    <t>D 90386</t>
  </si>
  <si>
    <t>D 90376</t>
  </si>
  <si>
    <t>D 90387</t>
  </si>
  <si>
    <t>D 90377</t>
  </si>
  <si>
    <t>NŮŽKY NA TRUBKY</t>
  </si>
  <si>
    <t>do 42 mm DYNO</t>
  </si>
  <si>
    <t>D 90405</t>
  </si>
  <si>
    <t>do průměru 63 mm</t>
  </si>
  <si>
    <t>D 90410</t>
  </si>
  <si>
    <t>POLYFUSNÍ  SVÁŘEČKA POLYS P - 1a</t>
  </si>
  <si>
    <t>POLYFUSNÍ  SVÁŘEČKA POLYS P - 4a</t>
  </si>
  <si>
    <t>ČELISŤOVý  NÁSTAVEC - černý</t>
  </si>
  <si>
    <t>ČELISŤOVý  NÁSTAVEC - modrý</t>
  </si>
  <si>
    <t>16 mm</t>
  </si>
  <si>
    <t>20 mm</t>
  </si>
  <si>
    <t>25 mm</t>
  </si>
  <si>
    <t>32 mm</t>
  </si>
  <si>
    <t>40 mm</t>
  </si>
  <si>
    <t>50 mm</t>
  </si>
  <si>
    <t xml:space="preserve">63 mm </t>
  </si>
  <si>
    <t>plochý -100 mm</t>
  </si>
  <si>
    <t>Trubka PE 80 SDR 11 (PN10)</t>
  </si>
  <si>
    <t>20x2,0</t>
  </si>
  <si>
    <t>PE 11102</t>
  </si>
  <si>
    <t>Koleno 90°</t>
  </si>
  <si>
    <t>20x20</t>
  </si>
  <si>
    <t>PE 20202</t>
  </si>
  <si>
    <t>Tlaková řada PN 10 je určena</t>
  </si>
  <si>
    <t>25x2,3</t>
  </si>
  <si>
    <t>PE 11103</t>
  </si>
  <si>
    <t>25x25</t>
  </si>
  <si>
    <t>PE 20203</t>
  </si>
  <si>
    <t>pro vodovodní přípojky.</t>
  </si>
  <si>
    <t>32x2,9</t>
  </si>
  <si>
    <t>PE 11104</t>
  </si>
  <si>
    <t>32x32</t>
  </si>
  <si>
    <t>PE 20204</t>
  </si>
  <si>
    <t xml:space="preserve">Trubky jsou vyráběny </t>
  </si>
  <si>
    <t>40x3,6</t>
  </si>
  <si>
    <t>PE 11105</t>
  </si>
  <si>
    <t>40x40</t>
  </si>
  <si>
    <t>PE 20205</t>
  </si>
  <si>
    <t>ve 4 metrových rovných délkách,</t>
  </si>
  <si>
    <t>50x4,5</t>
  </si>
  <si>
    <t>PE 11106</t>
  </si>
  <si>
    <t>50x50</t>
  </si>
  <si>
    <t>PE 20206</t>
  </si>
  <si>
    <t>nebo jsou navinuty do kotoučů</t>
  </si>
  <si>
    <t>63x5,7</t>
  </si>
  <si>
    <t>PE 11107</t>
  </si>
  <si>
    <t>63x63</t>
  </si>
  <si>
    <t>PE 20207</t>
  </si>
  <si>
    <t>50, 100, max. 200 metrů.</t>
  </si>
  <si>
    <t>75x6,8</t>
  </si>
  <si>
    <t>PE 11109</t>
  </si>
  <si>
    <t>Příruba</t>
  </si>
  <si>
    <t>50x6/4"</t>
  </si>
  <si>
    <t>PE 94122</t>
  </si>
  <si>
    <t>20x1/2"</t>
  </si>
  <si>
    <t>PE 80300</t>
  </si>
  <si>
    <t>50x2"</t>
  </si>
  <si>
    <t>PE 94123</t>
  </si>
  <si>
    <t>Koleno</t>
  </si>
  <si>
    <t>25x3/4"</t>
  </si>
  <si>
    <t>PE 88224</t>
  </si>
  <si>
    <t>63x2"</t>
  </si>
  <si>
    <t>PE 94124</t>
  </si>
  <si>
    <t>s vnitřním závitem</t>
  </si>
  <si>
    <t>32x3/4"</t>
  </si>
  <si>
    <t>PE 88234</t>
  </si>
  <si>
    <t>32x1"</t>
  </si>
  <si>
    <t>PE 88235</t>
  </si>
  <si>
    <t>40x5/4"</t>
  </si>
  <si>
    <t>PE 88246</t>
  </si>
  <si>
    <t>PE 88257</t>
  </si>
  <si>
    <t>PE 40102</t>
  </si>
  <si>
    <t>PE 88268</t>
  </si>
  <si>
    <t>Spojka</t>
  </si>
  <si>
    <t>PE 40103</t>
  </si>
  <si>
    <t>PE 40104</t>
  </si>
  <si>
    <t>PE 40105</t>
  </si>
  <si>
    <t>PE 40106</t>
  </si>
  <si>
    <t>PE 77213</t>
  </si>
  <si>
    <t>PE 40107</t>
  </si>
  <si>
    <t>PE 77224</t>
  </si>
  <si>
    <t>s vnějším závitem</t>
  </si>
  <si>
    <t>PE 77234</t>
  </si>
  <si>
    <t>25x20</t>
  </si>
  <si>
    <t>PE 40223</t>
  </si>
  <si>
    <t>PE 77235</t>
  </si>
  <si>
    <t>32x25</t>
  </si>
  <si>
    <t>PE 40234</t>
  </si>
  <si>
    <t>PE 77257</t>
  </si>
  <si>
    <t>redukovaná</t>
  </si>
  <si>
    <t>40x32</t>
  </si>
  <si>
    <t>PE 40235</t>
  </si>
  <si>
    <t>PE 77268</t>
  </si>
  <si>
    <t>50x40</t>
  </si>
  <si>
    <t>PE 40236</t>
  </si>
  <si>
    <t>63x50</t>
  </si>
  <si>
    <t>PE 40237</t>
  </si>
  <si>
    <t>PE 88313</t>
  </si>
  <si>
    <t>T kus</t>
  </si>
  <si>
    <t>PE 88324</t>
  </si>
  <si>
    <t>PE 30222</t>
  </si>
  <si>
    <t>PE 88335</t>
  </si>
  <si>
    <t>PE 30333</t>
  </si>
  <si>
    <t>PE 88346</t>
  </si>
  <si>
    <t>jednoznačný</t>
  </si>
  <si>
    <t>PE 30444</t>
  </si>
  <si>
    <t>PE 88357</t>
  </si>
  <si>
    <t>PE 30555</t>
  </si>
  <si>
    <t>PE 88368</t>
  </si>
  <si>
    <t>PE 30666</t>
  </si>
  <si>
    <t>PE 30777</t>
  </si>
  <si>
    <t>PE 77313</t>
  </si>
  <si>
    <t>PE 77324</t>
  </si>
  <si>
    <t>PE 77335</t>
  </si>
  <si>
    <t>PE 77346</t>
  </si>
  <si>
    <t>PE 80785</t>
  </si>
  <si>
    <t>PE 77357</t>
  </si>
  <si>
    <t xml:space="preserve">Přechod PE-kov </t>
  </si>
  <si>
    <t>PE 80788</t>
  </si>
  <si>
    <t>PE 77368</t>
  </si>
  <si>
    <t>vnitřní závit</t>
  </si>
  <si>
    <t>25x1"</t>
  </si>
  <si>
    <t>PE 88825</t>
  </si>
  <si>
    <t>PE 80790</t>
  </si>
  <si>
    <t>PE 88746</t>
  </si>
  <si>
    <t>PE 88757</t>
  </si>
  <si>
    <t>PE 88768</t>
  </si>
  <si>
    <t>Zátka</t>
  </si>
  <si>
    <t>PE 60203</t>
  </si>
  <si>
    <t>PE 60204</t>
  </si>
  <si>
    <t>PE 60205</t>
  </si>
  <si>
    <t>PE 70785</t>
  </si>
  <si>
    <t>PE 60206</t>
  </si>
  <si>
    <t>Přechod PE-kov</t>
  </si>
  <si>
    <t>25x1/2"</t>
  </si>
  <si>
    <t>PE 70787</t>
  </si>
  <si>
    <t>PE 60207</t>
  </si>
  <si>
    <t>vnější závit</t>
  </si>
  <si>
    <t>PE 70788</t>
  </si>
  <si>
    <t>PE 77725</t>
  </si>
  <si>
    <t>PE 77734</t>
  </si>
  <si>
    <t>Pas navrtávací PN 10</t>
  </si>
  <si>
    <t>PE 94131</t>
  </si>
  <si>
    <t>PE 70790</t>
  </si>
  <si>
    <t>PE 94132</t>
  </si>
  <si>
    <t>32x5/4"</t>
  </si>
  <si>
    <t>PE 77736</t>
  </si>
  <si>
    <t>40x3/4"</t>
  </si>
  <si>
    <t>PE 94133</t>
  </si>
  <si>
    <t>PE 77746</t>
  </si>
  <si>
    <t>40x1"</t>
  </si>
  <si>
    <t>PE 94134</t>
  </si>
  <si>
    <t>PE 77757</t>
  </si>
  <si>
    <t>50x1"</t>
  </si>
  <si>
    <t>PE 94135</t>
  </si>
  <si>
    <t>PE 77768</t>
  </si>
  <si>
    <t>63x1"</t>
  </si>
  <si>
    <t>PE 94136</t>
  </si>
  <si>
    <t>63x6/4"</t>
  </si>
  <si>
    <t>PE 94137</t>
  </si>
  <si>
    <t>Trubky a rozebíratelné spoje PE - HD</t>
  </si>
  <si>
    <t>Návleková izolace</t>
  </si>
  <si>
    <t>pěnový polyetylén</t>
  </si>
  <si>
    <t>balení v délkách 2 m v kartonech</t>
  </si>
  <si>
    <t>Vnitřní průměr</t>
  </si>
  <si>
    <t>Tloušťka izolace</t>
  </si>
  <si>
    <t xml:space="preserve">m </t>
  </si>
  <si>
    <t>Lepící páska PVC 20m x 50 mm</t>
  </si>
  <si>
    <t>Sponka izolace</t>
  </si>
  <si>
    <t>Plsť 10 m</t>
  </si>
  <si>
    <t>pěnový polyetylén potažený hliníkovou fólií se samolepící páskou</t>
  </si>
  <si>
    <t>balení v délkách 1m v kartonech</t>
  </si>
  <si>
    <t>Reflexní fólie</t>
  </si>
  <si>
    <t>Šířka</t>
  </si>
  <si>
    <t>Netto cena</t>
  </si>
  <si>
    <t>cm</t>
  </si>
  <si>
    <t>Kč / bm</t>
  </si>
  <si>
    <t>100 m</t>
  </si>
  <si>
    <t>50 m</t>
  </si>
  <si>
    <t>70</t>
  </si>
  <si>
    <t>Pásy laminované reflexní PET - fólií, tloušťka 2 mm</t>
  </si>
  <si>
    <t>Reflexní folie za radiátory se samolepícími pásy, tloušťka 2 mm</t>
  </si>
  <si>
    <r>
      <t xml:space="preserve">SVÁŘECÍ KOMPLET </t>
    </r>
    <r>
      <rPr>
        <b/>
        <sz val="10"/>
        <rFont val="Arial"/>
        <family val="2"/>
      </rPr>
      <t xml:space="preserve">P - 1a 650 W MINI </t>
    </r>
  </si>
  <si>
    <r>
      <t xml:space="preserve">SVÁŘECÍ KOMPLET </t>
    </r>
    <r>
      <rPr>
        <b/>
        <sz val="10"/>
        <rFont val="Arial"/>
        <family val="2"/>
      </rPr>
      <t>P - 4a 650 W MINI</t>
    </r>
    <r>
      <rPr>
        <b/>
        <i/>
        <sz val="10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</si>
  <si>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r>
      <t>SVÁŘECÍ KOMPLET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P - 4a 650W PROFI</t>
    </r>
  </si>
  <si>
    <r>
      <t xml:space="preserve">bm </t>
    </r>
    <r>
      <rPr>
        <sz val="10"/>
        <rFont val="Arial"/>
        <family val="2"/>
      </rPr>
      <t>v balení</t>
    </r>
  </si>
  <si>
    <t>KŘÍŽ</t>
  </si>
  <si>
    <t>s hliníkovou fólií</t>
  </si>
  <si>
    <t>STABI GLASS</t>
  </si>
  <si>
    <t>se skelnými vlákny</t>
  </si>
  <si>
    <t>bílá barva</t>
  </si>
  <si>
    <t>50 x 8,3</t>
  </si>
  <si>
    <t>414202G</t>
  </si>
  <si>
    <t>414203G</t>
  </si>
  <si>
    <t>414204G</t>
  </si>
  <si>
    <t>414205G</t>
  </si>
  <si>
    <t>414206G</t>
  </si>
  <si>
    <t>414207G</t>
  </si>
  <si>
    <t>AL izolace potrubí</t>
  </si>
  <si>
    <t>Ceník platný od 1.5.2015 - ceny bez DPH</t>
  </si>
  <si>
    <t>Ceník platný od 1.7.2015 - ceny bez DPH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</si>
</sst>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dd/mm/yy"/>
    <numFmt numFmtId="169" formatCode="dd/mmm/yy"/>
    <numFmt numFmtId="170" formatCode="dd/mmm"/>
    <numFmt numFmtId="171" formatCode="hh:mm"/>
    <numFmt numFmtId="172" formatCode="hh:mm:ss"/>
    <numFmt numFmtId="173" formatCode="dd/mm/yy\ hh:mm"/>
    <numFmt numFmtId="174" formatCode="0\,0"/>
    <numFmt numFmtId="175" formatCode="##0\,0"/>
    <numFmt numFmtId="176" formatCode="###0\,0"/>
    <numFmt numFmtId="177" formatCode="###0.0"/>
    <numFmt numFmtId="178" formatCode="###0"/>
    <numFmt numFmtId="179" formatCode="mm/yy"/>
    <numFmt numFmtId="180" formatCode="###0.00"/>
    <numFmt numFmtId="181" formatCode="###0.000"/>
    <numFmt numFmtId="182" formatCode="0.000"/>
    <numFmt numFmtId="183" formatCode="0.0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0.00;[Red]0.00"/>
    <numFmt numFmtId="205" formatCode="[$-405]d\.\ mmmm\ yyyy"/>
    <numFmt numFmtId="206" formatCode="#,##0.00\ &quot;Kč&quot;"/>
  </numFmts>
  <fonts count="72">
    <font>
      <sz val="8"/>
      <name val="Times New Roman CE"/>
      <family val="0"/>
    </font>
    <font>
      <b/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 CE"/>
      <family val="0"/>
    </font>
    <font>
      <sz val="10"/>
      <name val="HelveticaNewE"/>
      <family val="0"/>
    </font>
    <font>
      <b/>
      <sz val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4"/>
      <color indexed="56"/>
      <name val="Rossia"/>
      <family val="5"/>
    </font>
    <font>
      <i/>
      <sz val="7"/>
      <name val="Arial CE"/>
      <family val="2"/>
    </font>
    <font>
      <b/>
      <i/>
      <sz val="7"/>
      <name val="Arial CE"/>
      <family val="2"/>
    </font>
    <font>
      <i/>
      <sz val="7"/>
      <color indexed="10"/>
      <name val="Arial CE"/>
      <family val="2"/>
    </font>
    <font>
      <sz val="7"/>
      <name val="Times New Roman CE"/>
      <family val="0"/>
    </font>
    <font>
      <b/>
      <i/>
      <sz val="6"/>
      <color indexed="8"/>
      <name val="Arial CE"/>
      <family val="2"/>
    </font>
    <font>
      <b/>
      <i/>
      <sz val="6"/>
      <name val="Arial CE"/>
      <family val="2"/>
    </font>
    <font>
      <sz val="8"/>
      <color indexed="8"/>
      <name val="Times New Roman CE"/>
      <family val="0"/>
    </font>
    <font>
      <u val="single"/>
      <sz val="8"/>
      <color indexed="12"/>
      <name val="Times New Roman CE"/>
      <family val="0"/>
    </font>
    <font>
      <u val="single"/>
      <sz val="6"/>
      <color indexed="36"/>
      <name val="Times New Roman CE"/>
      <family val="0"/>
    </font>
    <font>
      <sz val="10"/>
      <name val="Arial"/>
      <family val="2"/>
    </font>
    <font>
      <b/>
      <sz val="10"/>
      <color indexed="18"/>
      <name val="Arial CE"/>
      <family val="2"/>
    </font>
    <font>
      <b/>
      <sz val="7"/>
      <name val="Arial CE"/>
      <family val="2"/>
    </font>
    <font>
      <sz val="9"/>
      <name val="Times New Roman CE"/>
      <family val="0"/>
    </font>
    <font>
      <b/>
      <sz val="18"/>
      <name val="Arial CE"/>
      <family val="2"/>
    </font>
    <font>
      <b/>
      <sz val="10"/>
      <name val="Arial"/>
      <family val="2"/>
    </font>
    <font>
      <sz val="10"/>
      <name val="Times New Roman CE"/>
      <family val="0"/>
    </font>
    <font>
      <b/>
      <i/>
      <sz val="8"/>
      <name val="Arial CE"/>
      <family val="2"/>
    </font>
    <font>
      <sz val="9"/>
      <name val="Arial CE"/>
      <family val="2"/>
    </font>
    <font>
      <sz val="6.5"/>
      <name val="Arial CE"/>
      <family val="2"/>
    </font>
    <font>
      <i/>
      <sz val="9"/>
      <name val="Arial CE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8"/>
      <name val="Arial CE"/>
      <family val="0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b/>
      <sz val="6.5"/>
      <name val="Arial CE"/>
      <family val="0"/>
    </font>
    <font>
      <b/>
      <i/>
      <sz val="9"/>
      <name val="Arial CE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8"/>
      <color indexed="21"/>
      <name val="Times New Roman CE"/>
      <family val="0"/>
    </font>
    <font>
      <b/>
      <sz val="10"/>
      <color indexed="21"/>
      <name val="Arial CE"/>
      <family val="0"/>
    </font>
    <font>
      <b/>
      <i/>
      <sz val="6"/>
      <color indexed="21"/>
      <name val="Arial CE"/>
      <family val="2"/>
    </font>
    <font>
      <b/>
      <sz val="9"/>
      <color indexed="21"/>
      <name val="Arial CE"/>
      <family val="0"/>
    </font>
    <font>
      <sz val="10"/>
      <color indexed="21"/>
      <name val="Arial CE"/>
      <family val="0"/>
    </font>
    <font>
      <b/>
      <sz val="10"/>
      <color indexed="21"/>
      <name val="Arial"/>
      <family val="2"/>
    </font>
    <font>
      <b/>
      <sz val="8"/>
      <color indexed="10"/>
      <name val="Times New Roman CE"/>
      <family val="0"/>
    </font>
    <font>
      <b/>
      <sz val="18"/>
      <color indexed="10"/>
      <name val="Arial CE"/>
      <family val="2"/>
    </font>
    <font>
      <b/>
      <i/>
      <sz val="6"/>
      <color indexed="10"/>
      <name val="Arial CE"/>
      <family val="2"/>
    </font>
    <font>
      <b/>
      <sz val="18"/>
      <color indexed="21"/>
      <name val="Arial CE"/>
      <family val="0"/>
    </font>
    <font>
      <sz val="8"/>
      <color indexed="21"/>
      <name val="Times New Roman CE"/>
      <family val="0"/>
    </font>
    <font>
      <b/>
      <sz val="14"/>
      <color indexed="21"/>
      <name val="Arial CE"/>
      <family val="0"/>
    </font>
    <font>
      <sz val="18"/>
      <color indexed="21"/>
      <name val="Arial CE"/>
      <family val="2"/>
    </font>
    <font>
      <b/>
      <sz val="9"/>
      <color indexed="21"/>
      <name val="Arial"/>
      <family val="2"/>
    </font>
    <font>
      <b/>
      <sz val="14"/>
      <color indexed="21"/>
      <name val="Arial"/>
      <family val="2"/>
    </font>
    <font>
      <b/>
      <sz val="14"/>
      <color indexed="21"/>
      <name val="Rossia"/>
      <family val="5"/>
    </font>
    <font>
      <b/>
      <i/>
      <sz val="8"/>
      <color indexed="21"/>
      <name val="Arial CE"/>
      <family val="2"/>
    </font>
    <font>
      <b/>
      <i/>
      <sz val="10"/>
      <color indexed="21"/>
      <name val="Arial"/>
      <family val="2"/>
    </font>
    <font>
      <sz val="10"/>
      <color indexed="21"/>
      <name val="Arial"/>
      <family val="2"/>
    </font>
    <font>
      <sz val="8"/>
      <color indexed="10"/>
      <name val="Times New Roman CE"/>
      <family val="0"/>
    </font>
    <font>
      <sz val="8"/>
      <color indexed="21"/>
      <name val="Arial"/>
      <family val="2"/>
    </font>
    <font>
      <b/>
      <sz val="10"/>
      <color indexed="21"/>
      <name val="Rossia"/>
      <family val="5"/>
    </font>
    <font>
      <sz val="10"/>
      <color indexed="21"/>
      <name val="Times New Roman CE"/>
      <family val="0"/>
    </font>
    <font>
      <b/>
      <i/>
      <sz val="10"/>
      <color indexed="21"/>
      <name val="Arial CE"/>
      <family val="0"/>
    </font>
    <font>
      <b/>
      <sz val="10"/>
      <color indexed="21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94">
    <xf numFmtId="0" fontId="0" fillId="0" borderId="0" xfId="0" applyAlignment="1">
      <alignment/>
    </xf>
    <xf numFmtId="0" fontId="5" fillId="0" borderId="0" xfId="22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0" fillId="0" borderId="0" xfId="36" applyFont="1" applyBorder="1" applyAlignment="1">
      <alignment horizontal="left"/>
      <protection/>
    </xf>
    <xf numFmtId="0" fontId="11" fillId="0" borderId="0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178" fontId="16" fillId="0" borderId="0" xfId="24" applyNumberFormat="1" applyFont="1" applyBorder="1" applyAlignment="1" quotePrefix="1">
      <alignment horizontal="right" vertical="center"/>
      <protection/>
    </xf>
    <xf numFmtId="180" fontId="15" fillId="0" borderId="0" xfId="24" applyNumberFormat="1" applyFont="1" applyBorder="1" applyAlignment="1">
      <alignment horizontal="center" vertical="center"/>
      <protection/>
    </xf>
    <xf numFmtId="0" fontId="6" fillId="0" borderId="0" xfId="21">
      <alignment/>
      <protection/>
    </xf>
    <xf numFmtId="0" fontId="17" fillId="0" borderId="0" xfId="21" applyFont="1">
      <alignment/>
      <protection/>
    </xf>
    <xf numFmtId="0" fontId="6" fillId="0" borderId="0" xfId="21" applyBorder="1">
      <alignment/>
      <protection/>
    </xf>
    <xf numFmtId="0" fontId="14" fillId="0" borderId="0" xfId="21" applyFont="1">
      <alignment/>
      <protection/>
    </xf>
    <xf numFmtId="0" fontId="6" fillId="0" borderId="1" xfId="21" applyBorder="1">
      <alignment/>
      <protection/>
    </xf>
    <xf numFmtId="0" fontId="13" fillId="0" borderId="0" xfId="24" applyFont="1" applyBorder="1" applyAlignment="1">
      <alignment horizontal="center" vertical="center"/>
      <protection/>
    </xf>
    <xf numFmtId="0" fontId="6" fillId="0" borderId="0" xfId="21" applyFill="1">
      <alignment/>
      <protection/>
    </xf>
    <xf numFmtId="0" fontId="23" fillId="0" borderId="0" xfId="21" applyFont="1">
      <alignment/>
      <protection/>
    </xf>
    <xf numFmtId="0" fontId="28" fillId="0" borderId="0" xfId="24" applyFont="1" applyBorder="1" applyAlignment="1">
      <alignment/>
      <protection/>
    </xf>
    <xf numFmtId="0" fontId="29" fillId="0" borderId="0" xfId="22" applyFont="1" applyBorder="1" applyAlignment="1">
      <alignment horizontal="left" vertical="center"/>
      <protection/>
    </xf>
    <xf numFmtId="0" fontId="29" fillId="0" borderId="0" xfId="22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30" fillId="0" borderId="0" xfId="22" applyFont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center" vertical="center"/>
      <protection/>
    </xf>
    <xf numFmtId="2" fontId="21" fillId="0" borderId="0" xfId="22" applyNumberFormat="1" applyFont="1" applyBorder="1" applyAlignment="1">
      <alignment horizontal="right" vertical="center"/>
      <protection/>
    </xf>
    <xf numFmtId="2" fontId="21" fillId="0" borderId="0" xfId="22" applyNumberFormat="1" applyFont="1" applyBorder="1" applyAlignment="1" quotePrefix="1">
      <alignment horizontal="right" vertical="center"/>
      <protection/>
    </xf>
    <xf numFmtId="0" fontId="20" fillId="0" borderId="0" xfId="45">
      <alignment/>
      <protection/>
    </xf>
    <xf numFmtId="0" fontId="20" fillId="0" borderId="0" xfId="45" applyBorder="1">
      <alignment/>
      <protection/>
    </xf>
    <xf numFmtId="0" fontId="20" fillId="0" borderId="2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0" fillId="0" borderId="3" xfId="0" applyFont="1" applyBorder="1" applyAlignment="1">
      <alignment horizontal="center"/>
    </xf>
    <xf numFmtId="0" fontId="20" fillId="0" borderId="0" xfId="0" applyFont="1" applyAlignment="1">
      <alignment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4" xfId="20" applyFont="1" applyFill="1" applyBorder="1" applyAlignment="1">
      <alignment horizontal="center"/>
      <protection/>
    </xf>
    <xf numFmtId="1" fontId="20" fillId="0" borderId="4" xfId="20" applyNumberFormat="1" applyFont="1" applyFill="1" applyBorder="1" applyAlignment="1">
      <alignment horizontal="center"/>
      <protection/>
    </xf>
    <xf numFmtId="0" fontId="20" fillId="0" borderId="4" xfId="0" applyFont="1" applyFill="1" applyBorder="1" applyAlignment="1" applyProtection="1">
      <alignment horizontal="center"/>
      <protection locked="0"/>
    </xf>
    <xf numFmtId="49" fontId="20" fillId="0" borderId="4" xfId="0" applyNumberFormat="1" applyFont="1" applyFill="1" applyBorder="1" applyAlignment="1" applyProtection="1">
      <alignment horizontal="center"/>
      <protection locked="0"/>
    </xf>
    <xf numFmtId="0" fontId="5" fillId="0" borderId="5" xfId="24" applyFont="1" applyBorder="1" applyAlignment="1">
      <alignment horizontal="center" vertical="center"/>
      <protection/>
    </xf>
    <xf numFmtId="0" fontId="36" fillId="0" borderId="5" xfId="24" applyFont="1" applyBorder="1" applyAlignment="1">
      <alignment horizontal="center" vertical="center"/>
      <protection/>
    </xf>
    <xf numFmtId="180" fontId="38" fillId="0" borderId="5" xfId="24" applyNumberFormat="1" applyFont="1" applyBorder="1" applyAlignment="1">
      <alignment horizontal="center" vertical="center"/>
      <protection/>
    </xf>
    <xf numFmtId="0" fontId="0" fillId="0" borderId="6" xfId="0" applyBorder="1" applyAlignment="1">
      <alignment/>
    </xf>
    <xf numFmtId="0" fontId="26" fillId="0" borderId="7" xfId="0" applyFont="1" applyBorder="1" applyAlignment="1">
      <alignment/>
    </xf>
    <xf numFmtId="0" fontId="5" fillId="0" borderId="8" xfId="24" applyFont="1" applyBorder="1" applyAlignment="1">
      <alignment horizontal="center" vertical="center"/>
      <protection/>
    </xf>
    <xf numFmtId="0" fontId="34" fillId="0" borderId="9" xfId="0" applyFont="1" applyFill="1" applyBorder="1" applyAlignment="1">
      <alignment horizontal="left"/>
    </xf>
    <xf numFmtId="0" fontId="34" fillId="0" borderId="6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7" fillId="0" borderId="0" xfId="21" applyFont="1">
      <alignment/>
      <protection/>
    </xf>
    <xf numFmtId="0" fontId="25" fillId="0" borderId="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5" fillId="0" borderId="15" xfId="24" applyFont="1" applyBorder="1" applyAlignment="1">
      <alignment horizontal="center" vertical="center"/>
      <protection/>
    </xf>
    <xf numFmtId="0" fontId="5" fillId="0" borderId="16" xfId="24" applyFont="1" applyBorder="1" applyAlignment="1">
      <alignment horizontal="center" vertical="center"/>
      <protection/>
    </xf>
    <xf numFmtId="0" fontId="36" fillId="0" borderId="16" xfId="24" applyFont="1" applyBorder="1" applyAlignment="1">
      <alignment horizontal="center" vertical="center"/>
      <protection/>
    </xf>
    <xf numFmtId="180" fontId="38" fillId="0" borderId="16" xfId="24" applyNumberFormat="1" applyFont="1" applyBorder="1" applyAlignment="1">
      <alignment horizontal="center" vertical="center"/>
      <protection/>
    </xf>
    <xf numFmtId="0" fontId="5" fillId="0" borderId="17" xfId="24" applyFont="1" applyBorder="1" applyAlignment="1">
      <alignment horizontal="center" vertical="center"/>
      <protection/>
    </xf>
    <xf numFmtId="0" fontId="5" fillId="0" borderId="18" xfId="24" applyFont="1" applyBorder="1" applyAlignment="1">
      <alignment horizontal="center" vertical="center"/>
      <protection/>
    </xf>
    <xf numFmtId="0" fontId="36" fillId="0" borderId="18" xfId="24" applyFont="1" applyBorder="1" applyAlignment="1">
      <alignment horizontal="center" vertical="center"/>
      <protection/>
    </xf>
    <xf numFmtId="178" fontId="36" fillId="0" borderId="18" xfId="24" applyNumberFormat="1" applyFont="1" applyBorder="1" applyAlignment="1">
      <alignment vertical="center"/>
      <protection/>
    </xf>
    <xf numFmtId="0" fontId="5" fillId="0" borderId="19" xfId="24" applyFont="1" applyBorder="1" applyAlignment="1">
      <alignment horizontal="center" vertical="center"/>
      <protection/>
    </xf>
    <xf numFmtId="0" fontId="5" fillId="0" borderId="20" xfId="24" applyFont="1" applyBorder="1" applyAlignment="1">
      <alignment horizontal="center" vertical="center"/>
      <protection/>
    </xf>
    <xf numFmtId="0" fontId="36" fillId="0" borderId="20" xfId="24" applyFont="1" applyBorder="1" applyAlignment="1">
      <alignment horizontal="center" vertical="center"/>
      <protection/>
    </xf>
    <xf numFmtId="180" fontId="38" fillId="0" borderId="20" xfId="24" applyNumberFormat="1" applyFont="1" applyBorder="1" applyAlignment="1">
      <alignment horizontal="center" vertical="center"/>
      <protection/>
    </xf>
    <xf numFmtId="0" fontId="20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5" fillId="0" borderId="6" xfId="39" applyFont="1" applyBorder="1" applyAlignment="1">
      <alignment horizontal="center" vertical="center"/>
      <protection/>
    </xf>
    <xf numFmtId="0" fontId="5" fillId="0" borderId="6" xfId="40" applyFont="1" applyBorder="1" applyAlignment="1">
      <alignment horizontal="center" vertical="center"/>
      <protection/>
    </xf>
    <xf numFmtId="0" fontId="5" fillId="0" borderId="6" xfId="41" applyFont="1" applyBorder="1" applyAlignment="1">
      <alignment horizontal="center" vertical="center"/>
      <protection/>
    </xf>
    <xf numFmtId="0" fontId="5" fillId="0" borderId="6" xfId="32" applyFont="1" applyBorder="1" applyAlignment="1">
      <alignment horizontal="center" vertical="center"/>
      <protection/>
    </xf>
    <xf numFmtId="0" fontId="31" fillId="0" borderId="6" xfId="44" applyFont="1" applyBorder="1">
      <alignment/>
      <protection/>
    </xf>
    <xf numFmtId="178" fontId="36" fillId="0" borderId="16" xfId="24" applyNumberFormat="1" applyFont="1" applyBorder="1" applyAlignment="1">
      <alignment horizontal="right" vertical="center"/>
      <protection/>
    </xf>
    <xf numFmtId="178" fontId="36" fillId="0" borderId="20" xfId="24" applyNumberFormat="1" applyFont="1" applyBorder="1" applyAlignment="1">
      <alignment horizontal="right" vertical="center"/>
      <protection/>
    </xf>
    <xf numFmtId="0" fontId="6" fillId="0" borderId="3" xfId="39" applyFont="1" applyBorder="1" applyAlignment="1">
      <alignment horizontal="center" vertical="center"/>
      <protection/>
    </xf>
    <xf numFmtId="0" fontId="6" fillId="0" borderId="3" xfId="40" applyFont="1" applyBorder="1" applyAlignment="1">
      <alignment horizontal="center" vertical="center"/>
      <protection/>
    </xf>
    <xf numFmtId="0" fontId="6" fillId="0" borderId="4" xfId="39" applyFont="1" applyBorder="1" applyAlignment="1">
      <alignment horizontal="center" vertical="center"/>
      <protection/>
    </xf>
    <xf numFmtId="0" fontId="6" fillId="0" borderId="4" xfId="40" applyFont="1" applyBorder="1" applyAlignment="1">
      <alignment horizontal="center" vertical="center"/>
      <protection/>
    </xf>
    <xf numFmtId="0" fontId="41" fillId="0" borderId="0" xfId="22" applyFont="1" applyBorder="1" applyAlignment="1">
      <alignment horizontal="left" vertical="center"/>
      <protection/>
    </xf>
    <xf numFmtId="0" fontId="42" fillId="0" borderId="0" xfId="22" applyFont="1" applyBorder="1" applyAlignment="1">
      <alignment horizontal="center" vertical="center"/>
      <protection/>
    </xf>
    <xf numFmtId="0" fontId="27" fillId="2" borderId="21" xfId="24" applyFont="1" applyFill="1" applyBorder="1" applyAlignment="1">
      <alignment horizontal="center" vertical="center"/>
      <protection/>
    </xf>
    <xf numFmtId="0" fontId="27" fillId="2" borderId="22" xfId="24" applyFont="1" applyFill="1" applyBorder="1" applyAlignment="1">
      <alignment horizontal="center" vertical="center"/>
      <protection/>
    </xf>
    <xf numFmtId="178" fontId="27" fillId="2" borderId="22" xfId="24" applyNumberFormat="1" applyFont="1" applyFill="1" applyBorder="1" applyAlignment="1">
      <alignment horizontal="center" vertical="center"/>
      <protection/>
    </xf>
    <xf numFmtId="0" fontId="20" fillId="0" borderId="23" xfId="43" applyFont="1" applyFill="1" applyBorder="1" applyAlignment="1">
      <alignment horizontal="center" vertical="top" wrapText="1"/>
      <protection/>
    </xf>
    <xf numFmtId="0" fontId="20" fillId="0" borderId="4" xfId="43" applyFont="1" applyFill="1" applyBorder="1" applyAlignment="1">
      <alignment horizontal="center" vertical="top" wrapText="1"/>
      <protection/>
    </xf>
    <xf numFmtId="0" fontId="20" fillId="0" borderId="13" xfId="43" applyFont="1" applyFill="1" applyBorder="1" applyAlignment="1">
      <alignment horizontal="center" vertical="top" wrapText="1"/>
      <protection/>
    </xf>
    <xf numFmtId="0" fontId="20" fillId="0" borderId="3" xfId="43" applyFont="1" applyFill="1" applyBorder="1" applyAlignment="1">
      <alignment horizontal="center" vertical="top" wrapText="1"/>
      <protection/>
    </xf>
    <xf numFmtId="0" fontId="20" fillId="2" borderId="6" xfId="43" applyFont="1" applyFill="1" applyBorder="1" applyAlignment="1">
      <alignment horizontal="center" vertical="top" wrapText="1"/>
      <protection/>
    </xf>
    <xf numFmtId="0" fontId="20" fillId="2" borderId="0" xfId="43" applyFont="1" applyFill="1" applyBorder="1" applyAlignment="1">
      <alignment horizontal="center" vertical="top" wrapText="1"/>
      <protection/>
    </xf>
    <xf numFmtId="0" fontId="20" fillId="2" borderId="6" xfId="43" applyFont="1" applyFill="1" applyBorder="1">
      <alignment/>
      <protection/>
    </xf>
    <xf numFmtId="0" fontId="20" fillId="2" borderId="0" xfId="43" applyFont="1" applyFill="1" applyBorder="1">
      <alignment/>
      <protection/>
    </xf>
    <xf numFmtId="0" fontId="20" fillId="0" borderId="24" xfId="43" applyFont="1" applyFill="1" applyBorder="1" applyAlignment="1">
      <alignment horizontal="center" vertical="top" wrapText="1"/>
      <protection/>
    </xf>
    <xf numFmtId="0" fontId="20" fillId="0" borderId="14" xfId="43" applyFont="1" applyFill="1" applyBorder="1" applyAlignment="1">
      <alignment horizontal="center" vertical="top" wrapText="1"/>
      <protection/>
    </xf>
    <xf numFmtId="0" fontId="33" fillId="0" borderId="0" xfId="24" applyFont="1" applyFill="1" applyBorder="1" applyAlignment="1">
      <alignment horizontal="left"/>
      <protection/>
    </xf>
    <xf numFmtId="0" fontId="31" fillId="0" borderId="0" xfId="0" applyFont="1" applyAlignment="1">
      <alignment/>
    </xf>
    <xf numFmtId="0" fontId="20" fillId="0" borderId="0" xfId="24" applyFont="1" applyBorder="1" applyAlignment="1">
      <alignment horizontal="left"/>
      <protection/>
    </xf>
    <xf numFmtId="0" fontId="25" fillId="0" borderId="0" xfId="24" applyFont="1" applyBorder="1" applyAlignment="1">
      <alignment horizontal="center"/>
      <protection/>
    </xf>
    <xf numFmtId="0" fontId="32" fillId="0" borderId="0" xfId="24" applyFont="1" applyBorder="1" applyAlignment="1">
      <alignment horizontal="center"/>
      <protection/>
    </xf>
    <xf numFmtId="0" fontId="34" fillId="0" borderId="17" xfId="24" applyFont="1" applyBorder="1" applyAlignment="1">
      <alignment horizontal="center" vertical="center"/>
      <protection/>
    </xf>
    <xf numFmtId="0" fontId="34" fillId="0" borderId="18" xfId="24" applyFont="1" applyBorder="1" applyAlignment="1">
      <alignment horizontal="center" vertical="center"/>
      <protection/>
    </xf>
    <xf numFmtId="0" fontId="43" fillId="0" borderId="18" xfId="24" applyFont="1" applyBorder="1" applyAlignment="1">
      <alignment horizontal="center" vertical="center"/>
      <protection/>
    </xf>
    <xf numFmtId="178" fontId="43" fillId="0" borderId="18" xfId="24" applyNumberFormat="1" applyFont="1" applyBorder="1" applyAlignment="1">
      <alignment vertical="center"/>
      <protection/>
    </xf>
    <xf numFmtId="0" fontId="34" fillId="0" borderId="19" xfId="24" applyFont="1" applyBorder="1" applyAlignment="1">
      <alignment horizontal="center" vertical="center"/>
      <protection/>
    </xf>
    <xf numFmtId="0" fontId="34" fillId="0" borderId="20" xfId="24" applyFont="1" applyBorder="1" applyAlignment="1">
      <alignment horizontal="center" vertical="center"/>
      <protection/>
    </xf>
    <xf numFmtId="0" fontId="43" fillId="0" borderId="20" xfId="24" applyFont="1" applyBorder="1" applyAlignment="1">
      <alignment horizontal="center" vertical="center"/>
      <protection/>
    </xf>
    <xf numFmtId="180" fontId="45" fillId="0" borderId="20" xfId="24" applyNumberFormat="1" applyFont="1" applyBorder="1" applyAlignment="1">
      <alignment horizontal="center" vertical="center"/>
      <protection/>
    </xf>
    <xf numFmtId="0" fontId="46" fillId="0" borderId="8" xfId="24" applyFont="1" applyBorder="1" applyAlignment="1">
      <alignment horizontal="center" vertical="center"/>
      <protection/>
    </xf>
    <xf numFmtId="0" fontId="46" fillId="0" borderId="6" xfId="24" applyFont="1" applyBorder="1" applyAlignment="1">
      <alignment horizontal="center" vertical="center"/>
      <protection/>
    </xf>
    <xf numFmtId="0" fontId="46" fillId="0" borderId="15" xfId="24" applyFont="1" applyBorder="1" applyAlignment="1">
      <alignment horizontal="center" vertical="center"/>
      <protection/>
    </xf>
    <xf numFmtId="0" fontId="43" fillId="0" borderId="16" xfId="24" applyFont="1" applyBorder="1" applyAlignment="1">
      <alignment horizontal="center" vertical="center"/>
      <protection/>
    </xf>
    <xf numFmtId="0" fontId="34" fillId="0" borderId="6" xfId="23" applyFont="1" applyBorder="1" applyAlignment="1">
      <alignment horizontal="left"/>
      <protection/>
    </xf>
    <xf numFmtId="0" fontId="20" fillId="0" borderId="12" xfId="23" applyFont="1" applyBorder="1" applyAlignment="1">
      <alignment horizontal="center"/>
      <protection/>
    </xf>
    <xf numFmtId="0" fontId="31" fillId="0" borderId="6" xfId="38" applyFont="1" applyBorder="1" applyAlignment="1">
      <alignment horizontal="left" vertical="center"/>
      <protection/>
    </xf>
    <xf numFmtId="0" fontId="20" fillId="0" borderId="3" xfId="23" applyFont="1" applyFill="1" applyBorder="1" applyAlignment="1">
      <alignment horizontal="center"/>
      <protection/>
    </xf>
    <xf numFmtId="0" fontId="20" fillId="0" borderId="3" xfId="23" applyFont="1" applyBorder="1" applyAlignment="1">
      <alignment horizontal="center"/>
      <protection/>
    </xf>
    <xf numFmtId="0" fontId="20" fillId="0" borderId="25" xfId="23" applyFont="1" applyFill="1" applyBorder="1" applyAlignment="1">
      <alignment horizontal="center"/>
      <protection/>
    </xf>
    <xf numFmtId="0" fontId="20" fillId="0" borderId="25" xfId="23" applyFont="1" applyBorder="1" applyAlignment="1">
      <alignment horizontal="center"/>
      <protection/>
    </xf>
    <xf numFmtId="0" fontId="34" fillId="0" borderId="6" xfId="39" applyFont="1" applyBorder="1" applyAlignment="1">
      <alignment horizontal="center" vertical="center"/>
      <protection/>
    </xf>
    <xf numFmtId="0" fontId="20" fillId="0" borderId="3" xfId="39" applyFont="1" applyBorder="1" applyAlignment="1">
      <alignment horizontal="center" vertical="center"/>
      <protection/>
    </xf>
    <xf numFmtId="0" fontId="20" fillId="0" borderId="14" xfId="23" applyFont="1" applyBorder="1" applyAlignment="1">
      <alignment horizontal="center"/>
      <protection/>
    </xf>
    <xf numFmtId="0" fontId="34" fillId="0" borderId="6" xfId="23" applyFont="1" applyFill="1" applyBorder="1" applyAlignment="1">
      <alignment horizontal="center"/>
      <protection/>
    </xf>
    <xf numFmtId="0" fontId="20" fillId="0" borderId="4" xfId="39" applyFont="1" applyBorder="1" applyAlignment="1">
      <alignment horizontal="center" vertical="center"/>
      <protection/>
    </xf>
    <xf numFmtId="0" fontId="34" fillId="0" borderId="6" xfId="23" applyFont="1" applyBorder="1" applyAlignment="1">
      <alignment horizontal="center"/>
      <protection/>
    </xf>
    <xf numFmtId="0" fontId="34" fillId="0" borderId="6" xfId="40" applyFont="1" applyBorder="1" applyAlignment="1">
      <alignment horizontal="center" vertical="center"/>
      <protection/>
    </xf>
    <xf numFmtId="0" fontId="20" fillId="0" borderId="4" xfId="40" applyFont="1" applyBorder="1" applyAlignment="1">
      <alignment horizontal="center" vertical="center"/>
      <protection/>
    </xf>
    <xf numFmtId="0" fontId="34" fillId="0" borderId="6" xfId="41" applyFont="1" applyBorder="1" applyAlignment="1">
      <alignment horizontal="center" vertical="center"/>
      <protection/>
    </xf>
    <xf numFmtId="0" fontId="20" fillId="0" borderId="4" xfId="23" applyFont="1" applyBorder="1" applyAlignment="1">
      <alignment horizontal="center"/>
      <protection/>
    </xf>
    <xf numFmtId="0" fontId="34" fillId="0" borderId="6" xfId="32" applyFont="1" applyBorder="1" applyAlignment="1">
      <alignment horizontal="center" vertical="center"/>
      <protection/>
    </xf>
    <xf numFmtId="0" fontId="20" fillId="0" borderId="3" xfId="45" applyFont="1" applyBorder="1" applyAlignment="1">
      <alignment horizontal="center"/>
      <protection/>
    </xf>
    <xf numFmtId="0" fontId="34" fillId="0" borderId="10" xfId="32" applyFont="1" applyBorder="1" applyAlignment="1">
      <alignment horizontal="center" vertical="center"/>
      <protection/>
    </xf>
    <xf numFmtId="0" fontId="20" fillId="0" borderId="14" xfId="45" applyFont="1" applyBorder="1" applyAlignment="1">
      <alignment horizontal="center"/>
      <protection/>
    </xf>
    <xf numFmtId="0" fontId="46" fillId="0" borderId="5" xfId="24" applyFont="1" applyBorder="1" applyAlignment="1">
      <alignment horizontal="center" vertical="center"/>
      <protection/>
    </xf>
    <xf numFmtId="178" fontId="43" fillId="0" borderId="18" xfId="24" applyNumberFormat="1" applyFont="1" applyBorder="1" applyAlignment="1">
      <alignment horizontal="center" vertical="center"/>
      <protection/>
    </xf>
    <xf numFmtId="0" fontId="46" fillId="0" borderId="0" xfId="24" applyFont="1" applyBorder="1" applyAlignment="1">
      <alignment horizontal="center" vertical="center"/>
      <protection/>
    </xf>
    <xf numFmtId="0" fontId="43" fillId="0" borderId="26" xfId="24" applyFont="1" applyBorder="1" applyAlignment="1">
      <alignment horizontal="center" vertical="center"/>
      <protection/>
    </xf>
    <xf numFmtId="178" fontId="43" fillId="0" borderId="26" xfId="24" applyNumberFormat="1" applyFont="1" applyBorder="1" applyAlignment="1">
      <alignment horizontal="right" vertical="center"/>
      <protection/>
    </xf>
    <xf numFmtId="0" fontId="46" fillId="0" borderId="16" xfId="24" applyFont="1" applyBorder="1" applyAlignment="1">
      <alignment horizontal="center" vertical="center"/>
      <protection/>
    </xf>
    <xf numFmtId="178" fontId="43" fillId="0" borderId="16" xfId="24" applyNumberFormat="1" applyFont="1" applyBorder="1" applyAlignment="1">
      <alignment horizontal="right" vertical="center"/>
      <protection/>
    </xf>
    <xf numFmtId="0" fontId="34" fillId="0" borderId="6" xfId="22" applyFont="1" applyBorder="1" applyAlignment="1">
      <alignment horizontal="left" vertical="center"/>
      <protection/>
    </xf>
    <xf numFmtId="0" fontId="20" fillId="0" borderId="4" xfId="22" applyFont="1" applyBorder="1" applyAlignment="1">
      <alignment horizontal="left" vertical="center"/>
      <protection/>
    </xf>
    <xf numFmtId="0" fontId="20" fillId="0" borderId="4" xfId="22" applyFont="1" applyBorder="1" applyAlignment="1">
      <alignment horizontal="center" vertical="center"/>
      <protection/>
    </xf>
    <xf numFmtId="178" fontId="20" fillId="0" borderId="4" xfId="34" applyNumberFormat="1" applyFont="1" applyBorder="1" applyAlignment="1">
      <alignment horizontal="center" vertical="center"/>
      <protection/>
    </xf>
    <xf numFmtId="0" fontId="20" fillId="0" borderId="3" xfId="22" applyFont="1" applyBorder="1" applyAlignment="1">
      <alignment horizontal="left" vertical="center"/>
      <protection/>
    </xf>
    <xf numFmtId="0" fontId="20" fillId="0" borderId="3" xfId="22" applyFont="1" applyBorder="1" applyAlignment="1">
      <alignment horizontal="center" vertical="center"/>
      <protection/>
    </xf>
    <xf numFmtId="178" fontId="20" fillId="0" borderId="3" xfId="34" applyNumberFormat="1" applyFont="1" applyBorder="1" applyAlignment="1">
      <alignment horizontal="center" vertical="center"/>
      <protection/>
    </xf>
    <xf numFmtId="0" fontId="34" fillId="0" borderId="27" xfId="22" applyFont="1" applyBorder="1" applyAlignment="1">
      <alignment horizontal="left" vertical="center"/>
      <protection/>
    </xf>
    <xf numFmtId="0" fontId="34" fillId="2" borderId="6" xfId="22" applyFont="1" applyFill="1" applyBorder="1" applyAlignment="1">
      <alignment horizontal="left" vertical="center"/>
      <protection/>
    </xf>
    <xf numFmtId="0" fontId="20" fillId="2" borderId="0" xfId="22" applyFont="1" applyFill="1" applyBorder="1" applyAlignment="1">
      <alignment horizontal="left" vertical="center"/>
      <protection/>
    </xf>
    <xf numFmtId="0" fontId="20" fillId="2" borderId="0" xfId="22" applyFont="1" applyFill="1" applyBorder="1" applyAlignment="1">
      <alignment horizontal="center" vertical="center"/>
      <protection/>
    </xf>
    <xf numFmtId="178" fontId="20" fillId="2" borderId="0" xfId="34" applyNumberFormat="1" applyFont="1" applyFill="1" applyBorder="1" applyAlignment="1">
      <alignment horizontal="center" vertical="center"/>
      <protection/>
    </xf>
    <xf numFmtId="0" fontId="34" fillId="0" borderId="9" xfId="22" applyFont="1" applyBorder="1" applyAlignment="1">
      <alignment horizontal="left" vertical="center"/>
      <protection/>
    </xf>
    <xf numFmtId="0" fontId="20" fillId="0" borderId="3" xfId="22" applyFont="1" applyFill="1" applyBorder="1" applyAlignment="1">
      <alignment horizontal="left" vertical="center"/>
      <protection/>
    </xf>
    <xf numFmtId="0" fontId="34" fillId="0" borderId="9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20" fillId="0" borderId="14" xfId="22" applyFont="1" applyBorder="1" applyAlignment="1">
      <alignment horizontal="left" vertical="center"/>
      <protection/>
    </xf>
    <xf numFmtId="0" fontId="20" fillId="0" borderId="14" xfId="22" applyFont="1" applyBorder="1" applyAlignment="1">
      <alignment horizontal="center" vertical="center"/>
      <protection/>
    </xf>
    <xf numFmtId="178" fontId="20" fillId="0" borderId="14" xfId="34" applyNumberFormat="1" applyFont="1" applyBorder="1" applyAlignment="1">
      <alignment horizontal="center" vertical="center"/>
      <protection/>
    </xf>
    <xf numFmtId="0" fontId="36" fillId="0" borderId="8" xfId="24" applyFont="1" applyBorder="1" applyAlignment="1">
      <alignment horizontal="center" vertical="center"/>
      <protection/>
    </xf>
    <xf numFmtId="0" fontId="36" fillId="0" borderId="6" xfId="24" applyFont="1" applyBorder="1" applyAlignment="1">
      <alignment horizontal="center" vertical="center"/>
      <protection/>
    </xf>
    <xf numFmtId="0" fontId="5" fillId="0" borderId="6" xfId="34" applyFont="1" applyBorder="1" applyAlignment="1">
      <alignment horizontal="center" vertical="center"/>
      <protection/>
    </xf>
    <xf numFmtId="0" fontId="5" fillId="0" borderId="6" xfId="24" applyFont="1" applyBorder="1" applyAlignment="1">
      <alignment horizontal="center" vertical="center"/>
      <protection/>
    </xf>
    <xf numFmtId="0" fontId="5" fillId="0" borderId="6" xfId="37" applyFont="1" applyBorder="1" applyAlignment="1">
      <alignment horizontal="center" vertical="center"/>
      <protection/>
    </xf>
    <xf numFmtId="0" fontId="6" fillId="0" borderId="6" xfId="21" applyBorder="1">
      <alignment/>
      <protection/>
    </xf>
    <xf numFmtId="0" fontId="5" fillId="0" borderId="6" xfId="37" applyFont="1" applyBorder="1" applyAlignment="1" quotePrefix="1">
      <alignment horizontal="center" vertical="center"/>
      <protection/>
    </xf>
    <xf numFmtId="0" fontId="5" fillId="0" borderId="6" xfId="38" applyFont="1" applyBorder="1" applyAlignment="1">
      <alignment horizontal="center" vertical="center"/>
      <protection/>
    </xf>
    <xf numFmtId="0" fontId="5" fillId="0" borderId="6" xfId="0" applyFont="1" applyBorder="1" applyAlignment="1">
      <alignment horizontal="center"/>
    </xf>
    <xf numFmtId="0" fontId="5" fillId="0" borderId="6" xfId="40" applyFont="1" applyBorder="1" applyAlignment="1">
      <alignment horizontal="left" vertical="center"/>
      <protection/>
    </xf>
    <xf numFmtId="0" fontId="5" fillId="0" borderId="6" xfId="41" applyFont="1" applyBorder="1" applyAlignment="1" quotePrefix="1">
      <alignment horizontal="center"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6" xfId="42" applyFont="1" applyBorder="1" applyAlignment="1">
      <alignment horizontal="center" vertical="center"/>
      <protection/>
    </xf>
    <xf numFmtId="0" fontId="5" fillId="0" borderId="6" xfId="29" applyFont="1" applyBorder="1" applyAlignment="1" quotePrefix="1">
      <alignment horizontal="center" vertical="center"/>
      <protection/>
    </xf>
    <xf numFmtId="0" fontId="5" fillId="0" borderId="6" xfId="29" applyFont="1" applyBorder="1" applyAlignment="1">
      <alignment horizontal="center" vertical="center"/>
      <protection/>
    </xf>
    <xf numFmtId="0" fontId="5" fillId="0" borderId="6" xfId="30" applyFont="1" applyBorder="1" applyAlignment="1">
      <alignment horizontal="center" vertical="center"/>
      <protection/>
    </xf>
    <xf numFmtId="0" fontId="5" fillId="0" borderId="6" xfId="24" applyFont="1" applyBorder="1" applyAlignment="1">
      <alignment horizontal="center"/>
      <protection/>
    </xf>
    <xf numFmtId="0" fontId="5" fillId="0" borderId="6" xfId="31" applyFont="1" applyBorder="1" applyAlignment="1">
      <alignment horizontal="center" vertical="center"/>
      <protection/>
    </xf>
    <xf numFmtId="0" fontId="5" fillId="0" borderId="6" xfId="26" applyFont="1" applyBorder="1" applyAlignment="1">
      <alignment horizontal="center" vertical="center"/>
      <protection/>
    </xf>
    <xf numFmtId="0" fontId="5" fillId="0" borderId="6" xfId="0" applyFont="1" applyBorder="1" applyAlignment="1" quotePrefix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26" applyFont="1" applyBorder="1" applyAlignment="1" quotePrefix="1">
      <alignment horizontal="center" vertical="center"/>
      <protection/>
    </xf>
    <xf numFmtId="0" fontId="5" fillId="0" borderId="6" xfId="27" applyFont="1" applyBorder="1" applyAlignment="1">
      <alignment horizontal="center" vertical="center"/>
      <protection/>
    </xf>
    <xf numFmtId="0" fontId="5" fillId="0" borderId="6" xfId="28" applyFont="1" applyBorder="1" applyAlignment="1" quotePrefix="1">
      <alignment horizontal="center" vertical="center"/>
      <protection/>
    </xf>
    <xf numFmtId="0" fontId="5" fillId="0" borderId="6" xfId="28" applyFont="1" applyBorder="1" applyAlignment="1">
      <alignment horizontal="center" vertical="center"/>
      <protection/>
    </xf>
    <xf numFmtId="0" fontId="5" fillId="0" borderId="6" xfId="27" applyFont="1" applyBorder="1" applyAlignment="1" quotePrefix="1">
      <alignment horizontal="center" vertical="center"/>
      <protection/>
    </xf>
    <xf numFmtId="0" fontId="5" fillId="0" borderId="6" xfId="25" applyFont="1" applyBorder="1" applyAlignment="1">
      <alignment horizontal="center" vertical="center"/>
      <protection/>
    </xf>
    <xf numFmtId="0" fontId="22" fillId="0" borderId="10" xfId="22" applyFont="1" applyFill="1" applyBorder="1" applyAlignment="1">
      <alignment horizontal="center" vertical="center"/>
      <protection/>
    </xf>
    <xf numFmtId="0" fontId="36" fillId="0" borderId="15" xfId="24" applyFont="1" applyBorder="1" applyAlignment="1">
      <alignment horizontal="center" vertical="center"/>
      <protection/>
    </xf>
    <xf numFmtId="0" fontId="6" fillId="0" borderId="12" xfId="34" applyFont="1" applyFill="1" applyBorder="1" applyAlignment="1">
      <alignment horizontal="left" vertical="center"/>
      <protection/>
    </xf>
    <xf numFmtId="0" fontId="6" fillId="0" borderId="12" xfId="34" applyFont="1" applyBorder="1" applyAlignment="1">
      <alignment horizontal="center" vertical="center"/>
      <protection/>
    </xf>
    <xf numFmtId="2" fontId="6" fillId="0" borderId="12" xfId="24" applyNumberFormat="1" applyFont="1" applyFill="1" applyBorder="1" applyAlignment="1">
      <alignment horizontal="right" vertical="center"/>
      <protection/>
    </xf>
    <xf numFmtId="0" fontId="6" fillId="0" borderId="3" xfId="34" applyFont="1" applyBorder="1" applyAlignment="1">
      <alignment horizontal="center" vertical="center"/>
      <protection/>
    </xf>
    <xf numFmtId="0" fontId="6" fillId="0" borderId="3" xfId="34" applyFont="1" applyBorder="1" applyAlignment="1">
      <alignment horizontal="left" vertical="center"/>
      <protection/>
    </xf>
    <xf numFmtId="2" fontId="9" fillId="3" borderId="3" xfId="24" applyNumberFormat="1" applyFont="1" applyFill="1" applyBorder="1" applyAlignment="1">
      <alignment horizontal="right" vertical="center"/>
      <protection/>
    </xf>
    <xf numFmtId="0" fontId="6" fillId="0" borderId="3" xfId="21" applyBorder="1">
      <alignment/>
      <protection/>
    </xf>
    <xf numFmtId="2" fontId="9" fillId="0" borderId="3" xfId="24" applyNumberFormat="1" applyFont="1" applyFill="1" applyBorder="1" applyAlignment="1">
      <alignment horizontal="right" vertical="center"/>
      <protection/>
    </xf>
    <xf numFmtId="0" fontId="6" fillId="0" borderId="3" xfId="24" applyFont="1" applyBorder="1" applyAlignment="1">
      <alignment horizontal="left" vertical="center"/>
      <protection/>
    </xf>
    <xf numFmtId="0" fontId="6" fillId="0" borderId="3" xfId="24" applyFont="1" applyBorder="1" applyAlignment="1">
      <alignment horizontal="center" vertical="center"/>
      <protection/>
    </xf>
    <xf numFmtId="2" fontId="9" fillId="0" borderId="3" xfId="24" applyNumberFormat="1" applyFont="1" applyBorder="1" applyAlignment="1">
      <alignment horizontal="right" vertical="center"/>
      <protection/>
    </xf>
    <xf numFmtId="0" fontId="6" fillId="0" borderId="3" xfId="37" applyFont="1" applyBorder="1" applyAlignment="1">
      <alignment horizontal="center" vertical="center"/>
      <protection/>
    </xf>
    <xf numFmtId="0" fontId="6" fillId="0" borderId="3" xfId="37" applyFont="1" applyBorder="1" applyAlignment="1">
      <alignment horizontal="left" vertical="center"/>
      <protection/>
    </xf>
    <xf numFmtId="0" fontId="6" fillId="0" borderId="3" xfId="38" applyFont="1" applyBorder="1" applyAlignment="1">
      <alignment horizontal="left" vertical="center"/>
      <protection/>
    </xf>
    <xf numFmtId="0" fontId="6" fillId="0" borderId="3" xfId="38" applyFont="1" applyBorder="1" applyAlignment="1">
      <alignment horizontal="center" vertical="center"/>
      <protection/>
    </xf>
    <xf numFmtId="0" fontId="6" fillId="0" borderId="3" xfId="39" applyFont="1" applyBorder="1" applyAlignment="1">
      <alignment horizontal="left" vertical="center"/>
      <protection/>
    </xf>
    <xf numFmtId="0" fontId="6" fillId="0" borderId="3" xfId="40" applyFont="1" applyBorder="1" applyAlignment="1">
      <alignment horizontal="left" vertical="center"/>
      <protection/>
    </xf>
    <xf numFmtId="0" fontId="6" fillId="0" borderId="3" xfId="41" applyFont="1" applyBorder="1" applyAlignment="1">
      <alignment horizontal="left" vertical="center"/>
      <protection/>
    </xf>
    <xf numFmtId="0" fontId="6" fillId="0" borderId="3" xfId="41" applyFont="1" applyBorder="1" applyAlignment="1">
      <alignment horizontal="center" vertical="center"/>
      <protection/>
    </xf>
    <xf numFmtId="0" fontId="6" fillId="0" borderId="3" xfId="32" applyFont="1" applyBorder="1" applyAlignment="1">
      <alignment horizontal="left" vertical="center"/>
      <protection/>
    </xf>
    <xf numFmtId="0" fontId="6" fillId="0" borderId="3" xfId="32" applyFont="1" applyBorder="1" applyAlignment="1">
      <alignment horizontal="center" vertical="center"/>
      <protection/>
    </xf>
    <xf numFmtId="0" fontId="6" fillId="0" borderId="3" xfId="42" applyFont="1" applyBorder="1" applyAlignment="1">
      <alignment horizontal="left" vertical="center"/>
      <protection/>
    </xf>
    <xf numFmtId="0" fontId="6" fillId="0" borderId="3" xfId="42" applyFont="1" applyBorder="1" applyAlignment="1">
      <alignment horizontal="center" vertical="center"/>
      <protection/>
    </xf>
    <xf numFmtId="0" fontId="6" fillId="0" borderId="3" xfId="29" applyFont="1" applyBorder="1" applyAlignment="1" quotePrefix="1">
      <alignment horizontal="left" vertical="center"/>
      <protection/>
    </xf>
    <xf numFmtId="0" fontId="6" fillId="0" borderId="3" xfId="29" applyFont="1" applyBorder="1" applyAlignment="1">
      <alignment horizontal="center" vertical="center"/>
      <protection/>
    </xf>
    <xf numFmtId="0" fontId="6" fillId="0" borderId="3" xfId="30" applyFont="1" applyBorder="1" applyAlignment="1" quotePrefix="1">
      <alignment horizontal="left" vertical="center"/>
      <protection/>
    </xf>
    <xf numFmtId="0" fontId="6" fillId="0" borderId="3" xfId="30" applyFont="1" applyBorder="1" applyAlignment="1">
      <alignment horizontal="center" vertical="center"/>
      <protection/>
    </xf>
    <xf numFmtId="0" fontId="6" fillId="0" borderId="3" xfId="31" applyFont="1" applyBorder="1" applyAlignment="1" quotePrefix="1">
      <alignment horizontal="left" vertical="center"/>
      <protection/>
    </xf>
    <xf numFmtId="0" fontId="6" fillId="0" borderId="3" xfId="31" applyFont="1" applyBorder="1" applyAlignment="1">
      <alignment horizontal="center" vertical="center"/>
      <protection/>
    </xf>
    <xf numFmtId="1" fontId="9" fillId="0" borderId="3" xfId="31" applyNumberFormat="1" applyFont="1" applyFill="1" applyBorder="1" applyAlignment="1">
      <alignment horizontal="right" vertical="center"/>
      <protection/>
    </xf>
    <xf numFmtId="0" fontId="6" fillId="0" borderId="3" xfId="0" applyFont="1" applyBorder="1" applyAlignment="1" quotePrefix="1">
      <alignment horizontal="left" vertical="center"/>
    </xf>
    <xf numFmtId="0" fontId="6" fillId="0" borderId="3" xfId="0" applyFont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3" xfId="26" applyFont="1" applyBorder="1" applyAlignment="1" quotePrefix="1">
      <alignment horizontal="left" vertical="center"/>
      <protection/>
    </xf>
    <xf numFmtId="0" fontId="6" fillId="0" borderId="3" xfId="26" applyFont="1" applyBorder="1" applyAlignment="1">
      <alignment horizontal="center" vertical="center"/>
      <protection/>
    </xf>
    <xf numFmtId="0" fontId="6" fillId="0" borderId="3" xfId="27" applyFont="1" applyBorder="1" applyAlignment="1" quotePrefix="1">
      <alignment horizontal="left" vertical="center"/>
      <protection/>
    </xf>
    <xf numFmtId="0" fontId="6" fillId="0" borderId="3" xfId="27" applyFont="1" applyBorder="1" applyAlignment="1">
      <alignment horizontal="center" vertical="center"/>
      <protection/>
    </xf>
    <xf numFmtId="0" fontId="6" fillId="0" borderId="3" xfId="28" applyFont="1" applyBorder="1" applyAlignment="1" quotePrefix="1">
      <alignment horizontal="left" vertical="center"/>
      <protection/>
    </xf>
    <xf numFmtId="0" fontId="6" fillId="0" borderId="3" xfId="28" applyFont="1" applyBorder="1" applyAlignment="1">
      <alignment horizontal="center" vertical="center"/>
      <protection/>
    </xf>
    <xf numFmtId="0" fontId="6" fillId="0" borderId="3" xfId="25" applyFont="1" applyBorder="1" applyAlignment="1" quotePrefix="1">
      <alignment horizontal="left" vertical="center"/>
      <protection/>
    </xf>
    <xf numFmtId="0" fontId="6" fillId="0" borderId="3" xfId="25" applyFont="1" applyBorder="1" applyAlignment="1">
      <alignment horizontal="center" vertical="center"/>
      <protection/>
    </xf>
    <xf numFmtId="0" fontId="6" fillId="0" borderId="3" xfId="33" applyFont="1" applyBorder="1" applyAlignment="1" quotePrefix="1">
      <alignment horizontal="left" vertical="center"/>
      <protection/>
    </xf>
    <xf numFmtId="0" fontId="6" fillId="0" borderId="3" xfId="33" applyFont="1" applyBorder="1" applyAlignment="1">
      <alignment horizontal="center" vertical="center"/>
      <protection/>
    </xf>
    <xf numFmtId="0" fontId="6" fillId="0" borderId="3" xfId="0" applyFont="1" applyBorder="1" applyAlignment="1" quotePrefix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3" xfId="28" applyNumberFormat="1" applyFont="1" applyBorder="1" applyAlignment="1">
      <alignment horizontal="left" vertical="center"/>
      <protection/>
    </xf>
    <xf numFmtId="0" fontId="6" fillId="0" borderId="3" xfId="41" applyFont="1" applyFill="1" applyBorder="1" applyAlignment="1">
      <alignment horizontal="left" vertical="center"/>
      <protection/>
    </xf>
    <xf numFmtId="0" fontId="6" fillId="0" borderId="3" xfId="41" applyFont="1" applyFill="1" applyBorder="1" applyAlignment="1">
      <alignment horizontal="center" vertical="center"/>
      <protection/>
    </xf>
    <xf numFmtId="0" fontId="6" fillId="0" borderId="3" xfId="25" applyFont="1" applyBorder="1" applyAlignment="1">
      <alignment horizontal="left" vertical="center"/>
      <protection/>
    </xf>
    <xf numFmtId="1" fontId="9" fillId="0" borderId="3" xfId="25" applyNumberFormat="1" applyFont="1" applyBorder="1" applyAlignment="1">
      <alignment horizontal="right" vertical="center"/>
      <protection/>
    </xf>
    <xf numFmtId="0" fontId="9" fillId="0" borderId="3" xfId="25" applyFont="1" applyBorder="1" applyAlignment="1" quotePrefix="1">
      <alignment horizontal="left" vertical="center"/>
      <protection/>
    </xf>
    <xf numFmtId="0" fontId="6" fillId="0" borderId="25" xfId="34" applyFont="1" applyFill="1" applyBorder="1" applyAlignment="1" quotePrefix="1">
      <alignment horizontal="left" vertical="center"/>
      <protection/>
    </xf>
    <xf numFmtId="0" fontId="6" fillId="0" borderId="25" xfId="34" applyFont="1" applyBorder="1" applyAlignment="1">
      <alignment horizontal="center" vertical="center"/>
      <protection/>
    </xf>
    <xf numFmtId="2" fontId="6" fillId="0" borderId="25" xfId="24" applyNumberFormat="1" applyFont="1" applyFill="1" applyBorder="1" applyAlignment="1">
      <alignment horizontal="right" vertical="center"/>
      <protection/>
    </xf>
    <xf numFmtId="0" fontId="6" fillId="0" borderId="4" xfId="24" applyFont="1" applyBorder="1" applyAlignment="1">
      <alignment horizontal="left" vertical="center"/>
      <protection/>
    </xf>
    <xf numFmtId="0" fontId="6" fillId="0" borderId="4" xfId="24" applyFont="1" applyBorder="1" applyAlignment="1">
      <alignment horizontal="center" vertical="center"/>
      <protection/>
    </xf>
    <xf numFmtId="2" fontId="9" fillId="0" borderId="4" xfId="24" applyNumberFormat="1" applyFont="1" applyBorder="1" applyAlignment="1">
      <alignment horizontal="right" vertical="center"/>
      <protection/>
    </xf>
    <xf numFmtId="0" fontId="6" fillId="0" borderId="25" xfId="24" applyFont="1" applyBorder="1" applyAlignment="1">
      <alignment horizontal="left" vertical="center" shrinkToFit="1"/>
      <protection/>
    </xf>
    <xf numFmtId="0" fontId="6" fillId="0" borderId="25" xfId="24" applyFont="1" applyBorder="1" applyAlignment="1">
      <alignment horizontal="center" vertical="center"/>
      <protection/>
    </xf>
    <xf numFmtId="2" fontId="9" fillId="0" borderId="25" xfId="24" applyNumberFormat="1" applyFont="1" applyFill="1" applyBorder="1" applyAlignment="1">
      <alignment horizontal="right" vertical="center"/>
      <protection/>
    </xf>
    <xf numFmtId="0" fontId="6" fillId="0" borderId="4" xfId="37" applyFont="1" applyBorder="1" applyAlignment="1">
      <alignment horizontal="center" vertical="center"/>
      <protection/>
    </xf>
    <xf numFmtId="0" fontId="6" fillId="0" borderId="25" xfId="37" applyFont="1" applyBorder="1" applyAlignment="1">
      <alignment horizontal="center" vertical="center"/>
      <protection/>
    </xf>
    <xf numFmtId="0" fontId="6" fillId="0" borderId="25" xfId="21" applyFont="1" applyBorder="1">
      <alignment/>
      <protection/>
    </xf>
    <xf numFmtId="0" fontId="6" fillId="0" borderId="4" xfId="37" applyFont="1" applyBorder="1" applyAlignment="1">
      <alignment horizontal="left" vertical="center"/>
      <protection/>
    </xf>
    <xf numFmtId="0" fontId="6" fillId="0" borderId="25" xfId="37" applyFont="1" applyBorder="1" applyAlignment="1">
      <alignment horizontal="left" vertical="center"/>
      <protection/>
    </xf>
    <xf numFmtId="0" fontId="5" fillId="0" borderId="6" xfId="38" applyFont="1" applyBorder="1" applyAlignment="1" quotePrefix="1">
      <alignment horizontal="center" vertical="center"/>
      <protection/>
    </xf>
    <xf numFmtId="0" fontId="6" fillId="0" borderId="4" xfId="38" applyFont="1" applyBorder="1" applyAlignment="1">
      <alignment horizontal="left" vertical="center"/>
      <protection/>
    </xf>
    <xf numFmtId="0" fontId="6" fillId="0" borderId="4" xfId="38" applyFont="1" applyBorder="1" applyAlignment="1">
      <alignment horizontal="center" vertical="center"/>
      <protection/>
    </xf>
    <xf numFmtId="0" fontId="6" fillId="0" borderId="25" xfId="38" applyFont="1" applyBorder="1" applyAlignment="1">
      <alignment horizontal="left" vertical="center"/>
      <protection/>
    </xf>
    <xf numFmtId="0" fontId="6" fillId="0" borderId="25" xfId="38" applyFont="1" applyBorder="1" applyAlignment="1">
      <alignment horizontal="center" vertical="center"/>
      <protection/>
    </xf>
    <xf numFmtId="0" fontId="6" fillId="0" borderId="4" xfId="39" applyFont="1" applyBorder="1" applyAlignment="1">
      <alignment horizontal="left" vertical="center"/>
      <protection/>
    </xf>
    <xf numFmtId="0" fontId="6" fillId="0" borderId="25" xfId="39" applyFont="1" applyBorder="1" applyAlignment="1">
      <alignment horizontal="left" vertical="center"/>
      <protection/>
    </xf>
    <xf numFmtId="0" fontId="6" fillId="0" borderId="25" xfId="39" applyFont="1" applyBorder="1" applyAlignment="1">
      <alignment horizontal="center" vertical="center"/>
      <protection/>
    </xf>
    <xf numFmtId="0" fontId="6" fillId="0" borderId="25" xfId="40" applyFont="1" applyBorder="1" applyAlignment="1">
      <alignment horizontal="left" vertical="center"/>
      <protection/>
    </xf>
    <xf numFmtId="0" fontId="6" fillId="0" borderId="25" xfId="40" applyFont="1" applyBorder="1" applyAlignment="1">
      <alignment horizontal="center" vertical="center"/>
      <protection/>
    </xf>
    <xf numFmtId="0" fontId="6" fillId="0" borderId="4" xfId="40" applyFont="1" applyBorder="1" applyAlignment="1">
      <alignment horizontal="left" vertical="center"/>
      <protection/>
    </xf>
    <xf numFmtId="0" fontId="6" fillId="0" borderId="4" xfId="41" applyFont="1" applyBorder="1" applyAlignment="1">
      <alignment horizontal="left" vertical="center"/>
      <protection/>
    </xf>
    <xf numFmtId="0" fontId="6" fillId="0" borderId="4" xfId="41" applyFont="1" applyBorder="1" applyAlignment="1">
      <alignment horizontal="center" vertical="center"/>
      <protection/>
    </xf>
    <xf numFmtId="0" fontId="6" fillId="0" borderId="25" xfId="41" applyFont="1" applyBorder="1" applyAlignment="1">
      <alignment horizontal="left" vertical="center"/>
      <protection/>
    </xf>
    <xf numFmtId="0" fontId="6" fillId="0" borderId="25" xfId="41" applyFont="1" applyBorder="1" applyAlignment="1">
      <alignment horizontal="center" vertical="center"/>
      <protection/>
    </xf>
    <xf numFmtId="0" fontId="6" fillId="0" borderId="4" xfId="32" applyFont="1" applyBorder="1" applyAlignment="1">
      <alignment horizontal="left" vertical="center"/>
      <protection/>
    </xf>
    <xf numFmtId="0" fontId="6" fillId="0" borderId="4" xfId="32" applyFont="1" applyBorder="1" applyAlignment="1">
      <alignment horizontal="center" vertical="center"/>
      <protection/>
    </xf>
    <xf numFmtId="0" fontId="6" fillId="0" borderId="25" xfId="32" applyFont="1" applyBorder="1" applyAlignment="1">
      <alignment horizontal="left" vertical="center"/>
      <protection/>
    </xf>
    <xf numFmtId="0" fontId="6" fillId="0" borderId="25" xfId="32" applyFont="1" applyBorder="1" applyAlignment="1">
      <alignment horizontal="center" vertical="center"/>
      <protection/>
    </xf>
    <xf numFmtId="0" fontId="6" fillId="0" borderId="4" xfId="29" applyFont="1" applyBorder="1" applyAlignment="1" quotePrefix="1">
      <alignment horizontal="left" vertical="center"/>
      <protection/>
    </xf>
    <xf numFmtId="0" fontId="6" fillId="0" borderId="4" xfId="29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6" fillId="0" borderId="14" xfId="42" applyFont="1" applyBorder="1" applyAlignment="1">
      <alignment horizontal="left" vertical="center"/>
      <protection/>
    </xf>
    <xf numFmtId="0" fontId="6" fillId="0" borderId="14" xfId="42" applyFont="1" applyBorder="1" applyAlignment="1">
      <alignment horizontal="center" vertical="center"/>
      <protection/>
    </xf>
    <xf numFmtId="0" fontId="6" fillId="0" borderId="25" xfId="29" applyFont="1" applyBorder="1" applyAlignment="1" quotePrefix="1">
      <alignment horizontal="left" vertical="center"/>
      <protection/>
    </xf>
    <xf numFmtId="0" fontId="6" fillId="0" borderId="25" xfId="29" applyFont="1" applyBorder="1" applyAlignment="1">
      <alignment horizontal="center" vertical="center"/>
      <protection/>
    </xf>
    <xf numFmtId="0" fontId="6" fillId="0" borderId="4" xfId="31" applyFont="1" applyBorder="1" applyAlignment="1" quotePrefix="1">
      <alignment horizontal="left" vertical="center"/>
      <protection/>
    </xf>
    <xf numFmtId="0" fontId="6" fillId="0" borderId="4" xfId="31" applyFont="1" applyBorder="1" applyAlignment="1">
      <alignment horizontal="center" vertical="center"/>
      <protection/>
    </xf>
    <xf numFmtId="0" fontId="6" fillId="0" borderId="25" xfId="31" applyFont="1" applyBorder="1" applyAlignment="1">
      <alignment horizontal="left" vertical="center"/>
      <protection/>
    </xf>
    <xf numFmtId="0" fontId="6" fillId="0" borderId="25" xfId="31" applyFont="1" applyBorder="1" applyAlignment="1">
      <alignment horizontal="center" vertical="center"/>
      <protection/>
    </xf>
    <xf numFmtId="1" fontId="9" fillId="0" borderId="25" xfId="31" applyNumberFormat="1" applyFont="1" applyFill="1" applyBorder="1" applyAlignment="1">
      <alignment horizontal="right" vertical="center"/>
      <protection/>
    </xf>
    <xf numFmtId="0" fontId="6" fillId="0" borderId="4" xfId="26" applyFont="1" applyBorder="1" applyAlignment="1" quotePrefix="1">
      <alignment horizontal="left" vertical="center"/>
      <protection/>
    </xf>
    <xf numFmtId="0" fontId="6" fillId="0" borderId="4" xfId="26" applyFont="1" applyBorder="1" applyAlignment="1">
      <alignment horizontal="center" vertical="center"/>
      <protection/>
    </xf>
    <xf numFmtId="49" fontId="6" fillId="0" borderId="25" xfId="26" applyNumberFormat="1" applyFont="1" applyBorder="1" applyAlignment="1">
      <alignment horizontal="left" vertical="center"/>
      <protection/>
    </xf>
    <xf numFmtId="0" fontId="6" fillId="0" borderId="25" xfId="26" applyFont="1" applyBorder="1" applyAlignment="1">
      <alignment horizontal="center" vertical="center"/>
      <protection/>
    </xf>
    <xf numFmtId="0" fontId="6" fillId="0" borderId="4" xfId="0" applyFont="1" applyBorder="1" applyAlignment="1" quotePrefix="1">
      <alignment horizontal="left" vertical="center"/>
    </xf>
    <xf numFmtId="0" fontId="6" fillId="0" borderId="4" xfId="0" applyFont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right" vertical="center"/>
    </xf>
    <xf numFmtId="0" fontId="6" fillId="0" borderId="25" xfId="30" applyFont="1" applyBorder="1" applyAlignment="1">
      <alignment horizontal="left" vertical="center"/>
      <protection/>
    </xf>
    <xf numFmtId="0" fontId="6" fillId="0" borderId="25" xfId="30" applyFont="1" applyBorder="1" applyAlignment="1">
      <alignment horizontal="center" vertical="center"/>
      <protection/>
    </xf>
    <xf numFmtId="1" fontId="9" fillId="0" borderId="25" xfId="0" applyNumberFormat="1" applyFont="1" applyFill="1" applyBorder="1" applyAlignment="1">
      <alignment horizontal="right" vertical="center"/>
    </xf>
    <xf numFmtId="0" fontId="6" fillId="0" borderId="4" xfId="26" applyFont="1" applyBorder="1" applyAlignment="1" quotePrefix="1">
      <alignment horizontal="left" vertical="center"/>
      <protection/>
    </xf>
    <xf numFmtId="0" fontId="6" fillId="0" borderId="4" xfId="26" applyFont="1" applyBorder="1" applyAlignment="1">
      <alignment horizontal="center" vertical="center"/>
      <protection/>
    </xf>
    <xf numFmtId="0" fontId="6" fillId="0" borderId="25" xfId="26" applyFont="1" applyBorder="1" applyAlignment="1" quotePrefix="1">
      <alignment horizontal="left" vertical="center"/>
      <protection/>
    </xf>
    <xf numFmtId="0" fontId="6" fillId="0" borderId="25" xfId="26" applyFont="1" applyBorder="1" applyAlignment="1">
      <alignment horizontal="center" vertical="center"/>
      <protection/>
    </xf>
    <xf numFmtId="0" fontId="6" fillId="0" borderId="4" xfId="28" applyFont="1" applyBorder="1" applyAlignment="1" quotePrefix="1">
      <alignment horizontal="left" vertical="center"/>
      <protection/>
    </xf>
    <xf numFmtId="0" fontId="6" fillId="0" borderId="4" xfId="28" applyFont="1" applyBorder="1" applyAlignment="1">
      <alignment horizontal="center" vertical="center"/>
      <protection/>
    </xf>
    <xf numFmtId="0" fontId="6" fillId="0" borderId="26" xfId="27" applyFont="1" applyBorder="1" applyAlignment="1" quotePrefix="1">
      <alignment horizontal="left" vertical="center"/>
      <protection/>
    </xf>
    <xf numFmtId="0" fontId="6" fillId="0" borderId="26" xfId="27" applyFont="1" applyBorder="1" applyAlignment="1">
      <alignment horizontal="center" vertical="center"/>
      <protection/>
    </xf>
    <xf numFmtId="0" fontId="6" fillId="0" borderId="4" xfId="27" applyFont="1" applyBorder="1" applyAlignment="1" quotePrefix="1">
      <alignment horizontal="left" vertical="center"/>
      <protection/>
    </xf>
    <xf numFmtId="0" fontId="6" fillId="0" borderId="4" xfId="27" applyFont="1" applyBorder="1" applyAlignment="1">
      <alignment horizontal="center" vertical="center"/>
      <protection/>
    </xf>
    <xf numFmtId="0" fontId="6" fillId="0" borderId="25" xfId="27" applyFont="1" applyBorder="1" applyAlignment="1" quotePrefix="1">
      <alignment horizontal="left" vertical="center"/>
      <protection/>
    </xf>
    <xf numFmtId="0" fontId="6" fillId="0" borderId="25" xfId="27" applyFont="1" applyBorder="1" applyAlignment="1">
      <alignment horizontal="center" vertical="center"/>
      <protection/>
    </xf>
    <xf numFmtId="0" fontId="6" fillId="0" borderId="4" xfId="25" applyFont="1" applyBorder="1" applyAlignment="1" quotePrefix="1">
      <alignment horizontal="left" vertical="center"/>
      <protection/>
    </xf>
    <xf numFmtId="0" fontId="6" fillId="0" borderId="4" xfId="25" applyFont="1" applyBorder="1" applyAlignment="1">
      <alignment horizontal="center" vertical="center"/>
      <protection/>
    </xf>
    <xf numFmtId="1" fontId="9" fillId="0" borderId="4" xfId="25" applyNumberFormat="1" applyFont="1" applyFill="1" applyBorder="1" applyAlignment="1">
      <alignment horizontal="right" vertical="center"/>
      <protection/>
    </xf>
    <xf numFmtId="0" fontId="6" fillId="0" borderId="25" xfId="25" applyFont="1" applyBorder="1" applyAlignment="1" quotePrefix="1">
      <alignment horizontal="left" vertical="center"/>
      <protection/>
    </xf>
    <xf numFmtId="0" fontId="6" fillId="0" borderId="25" xfId="25" applyFont="1" applyBorder="1" applyAlignment="1">
      <alignment horizontal="center" vertical="center"/>
      <protection/>
    </xf>
    <xf numFmtId="0" fontId="6" fillId="0" borderId="4" xfId="0" applyFont="1" applyBorder="1" applyAlignment="1" quotePrefix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25" xfId="28" applyFont="1" applyBorder="1" applyAlignment="1" quotePrefix="1">
      <alignment horizontal="left" vertical="center"/>
      <protection/>
    </xf>
    <xf numFmtId="0" fontId="6" fillId="0" borderId="25" xfId="28" applyFont="1" applyBorder="1" applyAlignment="1">
      <alignment horizontal="center" vertical="center"/>
      <protection/>
    </xf>
    <xf numFmtId="0" fontId="6" fillId="0" borderId="25" xfId="27" applyFont="1" applyBorder="1" applyAlignment="1">
      <alignment horizontal="left" vertical="center"/>
      <protection/>
    </xf>
    <xf numFmtId="0" fontId="6" fillId="0" borderId="4" xfId="41" applyFont="1" applyFill="1" applyBorder="1" applyAlignment="1">
      <alignment horizontal="left" vertical="center"/>
      <protection/>
    </xf>
    <xf numFmtId="0" fontId="6" fillId="0" borderId="4" xfId="41" applyFont="1" applyFill="1" applyBorder="1" applyAlignment="1">
      <alignment horizontal="center" vertical="center"/>
      <protection/>
    </xf>
    <xf numFmtId="1" fontId="9" fillId="0" borderId="4" xfId="31" applyNumberFormat="1" applyFont="1" applyFill="1" applyBorder="1" applyAlignment="1">
      <alignment horizontal="right" vertical="center"/>
      <protection/>
    </xf>
    <xf numFmtId="0" fontId="6" fillId="0" borderId="25" xfId="41" applyFont="1" applyFill="1" applyBorder="1" applyAlignment="1">
      <alignment horizontal="left" vertical="center"/>
      <protection/>
    </xf>
    <xf numFmtId="0" fontId="6" fillId="0" borderId="25" xfId="41" applyFont="1" applyFill="1" applyBorder="1" applyAlignment="1">
      <alignment horizontal="center" vertical="center"/>
      <protection/>
    </xf>
    <xf numFmtId="0" fontId="6" fillId="0" borderId="4" xfId="25" applyFont="1" applyBorder="1" applyAlignment="1">
      <alignment horizontal="left" vertical="center"/>
      <protection/>
    </xf>
    <xf numFmtId="1" fontId="9" fillId="0" borderId="25" xfId="25" applyNumberFormat="1" applyFont="1" applyBorder="1" applyAlignment="1">
      <alignment horizontal="right" vertical="center"/>
      <protection/>
    </xf>
    <xf numFmtId="0" fontId="5" fillId="0" borderId="6" xfId="22" applyFont="1" applyFill="1" applyBorder="1" applyAlignment="1">
      <alignment horizontal="center" vertical="center"/>
      <protection/>
    </xf>
    <xf numFmtId="2" fontId="9" fillId="0" borderId="4" xfId="22" applyNumberFormat="1" applyFont="1" applyFill="1" applyBorder="1" applyAlignment="1">
      <alignment horizontal="right" vertical="center"/>
      <protection/>
    </xf>
    <xf numFmtId="0" fontId="20" fillId="0" borderId="28" xfId="0" applyFont="1" applyBorder="1" applyAlignment="1">
      <alignment horizontal="center"/>
    </xf>
    <xf numFmtId="0" fontId="6" fillId="0" borderId="29" xfId="32" applyFont="1" applyBorder="1" applyAlignment="1">
      <alignment horizontal="center" vertical="center"/>
      <protection/>
    </xf>
    <xf numFmtId="2" fontId="9" fillId="0" borderId="29" xfId="22" applyNumberFormat="1" applyFont="1" applyBorder="1" applyAlignment="1">
      <alignment horizontal="right" vertical="center"/>
      <protection/>
    </xf>
    <xf numFmtId="178" fontId="6" fillId="0" borderId="29" xfId="24" applyNumberFormat="1" applyFont="1" applyFill="1" applyBorder="1" applyAlignment="1">
      <alignment horizontal="right"/>
      <protection/>
    </xf>
    <xf numFmtId="0" fontId="6" fillId="0" borderId="4" xfId="34" applyFont="1" applyBorder="1" applyAlignment="1">
      <alignment horizontal="left" vertical="center"/>
      <protection/>
    </xf>
    <xf numFmtId="0" fontId="6" fillId="0" borderId="4" xfId="34" applyFont="1" applyBorder="1" applyAlignment="1">
      <alignment horizontal="center" vertical="center"/>
      <protection/>
    </xf>
    <xf numFmtId="2" fontId="9" fillId="3" borderId="4" xfId="24" applyNumberFormat="1" applyFont="1" applyFill="1" applyBorder="1" applyAlignment="1">
      <alignment horizontal="right" vertical="center"/>
      <protection/>
    </xf>
    <xf numFmtId="0" fontId="5" fillId="2" borderId="21" xfId="34" applyFont="1" applyFill="1" applyBorder="1" applyAlignment="1">
      <alignment horizontal="center" vertical="center"/>
      <protection/>
    </xf>
    <xf numFmtId="0" fontId="6" fillId="2" borderId="22" xfId="34" applyFont="1" applyFill="1" applyBorder="1" applyAlignment="1" quotePrefix="1">
      <alignment horizontal="left" vertical="center"/>
      <protection/>
    </xf>
    <xf numFmtId="0" fontId="6" fillId="2" borderId="22" xfId="34" applyFont="1" applyFill="1" applyBorder="1" applyAlignment="1">
      <alignment horizontal="center" vertical="center"/>
      <protection/>
    </xf>
    <xf numFmtId="2" fontId="6" fillId="2" borderId="22" xfId="24" applyNumberFormat="1" applyFont="1" applyFill="1" applyBorder="1" applyAlignment="1">
      <alignment horizontal="right" vertical="center"/>
      <protection/>
    </xf>
    <xf numFmtId="0" fontId="6" fillId="0" borderId="25" xfId="34" applyFont="1" applyBorder="1" applyAlignment="1">
      <alignment horizontal="left" vertical="center"/>
      <protection/>
    </xf>
    <xf numFmtId="0" fontId="6" fillId="2" borderId="22" xfId="34" applyFont="1" applyFill="1" applyBorder="1" applyAlignment="1">
      <alignment horizontal="left" vertical="center"/>
      <protection/>
    </xf>
    <xf numFmtId="2" fontId="9" fillId="2" borderId="22" xfId="24" applyNumberFormat="1" applyFont="1" applyFill="1" applyBorder="1" applyAlignment="1">
      <alignment horizontal="right" vertical="center"/>
      <protection/>
    </xf>
    <xf numFmtId="0" fontId="5" fillId="2" borderId="21" xfId="24" applyFont="1" applyFill="1" applyBorder="1" applyAlignment="1">
      <alignment horizontal="center" vertical="center"/>
      <protection/>
    </xf>
    <xf numFmtId="0" fontId="6" fillId="2" borderId="22" xfId="24" applyFont="1" applyFill="1" applyBorder="1" applyAlignment="1">
      <alignment horizontal="left" vertical="center" shrinkToFit="1"/>
      <protection/>
    </xf>
    <xf numFmtId="0" fontId="6" fillId="2" borderId="22" xfId="24" applyFont="1" applyFill="1" applyBorder="1" applyAlignment="1">
      <alignment horizontal="center" vertical="center"/>
      <protection/>
    </xf>
    <xf numFmtId="0" fontId="6" fillId="0" borderId="25" xfId="37" applyFont="1" applyBorder="1" applyAlignment="1">
      <alignment horizontal="left" vertical="center" shrinkToFit="1"/>
      <protection/>
    </xf>
    <xf numFmtId="0" fontId="5" fillId="2" borderId="21" xfId="37" applyFont="1" applyFill="1" applyBorder="1" applyAlignment="1" quotePrefix="1">
      <alignment horizontal="center" vertical="center"/>
      <protection/>
    </xf>
    <xf numFmtId="0" fontId="6" fillId="2" borderId="22" xfId="37" applyFont="1" applyFill="1" applyBorder="1" applyAlignment="1">
      <alignment horizontal="left" vertical="center" shrinkToFit="1"/>
      <protection/>
    </xf>
    <xf numFmtId="0" fontId="6" fillId="2" borderId="22" xfId="24" applyFont="1" applyFill="1" applyBorder="1" applyAlignment="1">
      <alignment horizontal="left" vertical="center"/>
      <protection/>
    </xf>
    <xf numFmtId="0" fontId="6" fillId="2" borderId="22" xfId="37" applyFont="1" applyFill="1" applyBorder="1" applyAlignment="1">
      <alignment horizontal="center" vertical="center"/>
      <protection/>
    </xf>
    <xf numFmtId="0" fontId="6" fillId="2" borderId="22" xfId="21" applyFont="1" applyFill="1" applyBorder="1">
      <alignment/>
      <protection/>
    </xf>
    <xf numFmtId="0" fontId="5" fillId="2" borderId="21" xfId="37" applyFont="1" applyFill="1" applyBorder="1" applyAlignment="1">
      <alignment horizontal="center" vertical="center"/>
      <protection/>
    </xf>
    <xf numFmtId="0" fontId="6" fillId="2" borderId="22" xfId="37" applyFont="1" applyFill="1" applyBorder="1" applyAlignment="1">
      <alignment horizontal="left" vertical="center"/>
      <protection/>
    </xf>
    <xf numFmtId="0" fontId="5" fillId="2" borderId="21" xfId="38" applyFont="1" applyFill="1" applyBorder="1" applyAlignment="1">
      <alignment horizontal="center" vertical="center"/>
      <protection/>
    </xf>
    <xf numFmtId="0" fontId="6" fillId="2" borderId="22" xfId="38" applyFont="1" applyFill="1" applyBorder="1" applyAlignment="1">
      <alignment horizontal="left" vertical="center"/>
      <protection/>
    </xf>
    <xf numFmtId="0" fontId="6" fillId="2" borderId="22" xfId="38" applyFont="1" applyFill="1" applyBorder="1" applyAlignment="1">
      <alignment horizontal="center" vertical="center"/>
      <protection/>
    </xf>
    <xf numFmtId="0" fontId="5" fillId="2" borderId="21" xfId="39" applyFont="1" applyFill="1" applyBorder="1" applyAlignment="1">
      <alignment horizontal="center" vertical="center"/>
      <protection/>
    </xf>
    <xf numFmtId="0" fontId="6" fillId="2" borderId="22" xfId="39" applyFont="1" applyFill="1" applyBorder="1" applyAlignment="1">
      <alignment horizontal="left" vertical="center"/>
      <protection/>
    </xf>
    <xf numFmtId="0" fontId="6" fillId="2" borderId="22" xfId="39" applyFont="1" applyFill="1" applyBorder="1" applyAlignment="1">
      <alignment horizontal="center" vertical="center"/>
      <protection/>
    </xf>
    <xf numFmtId="0" fontId="5" fillId="2" borderId="21" xfId="40" applyFont="1" applyFill="1" applyBorder="1" applyAlignment="1">
      <alignment horizontal="center" vertical="center"/>
      <protection/>
    </xf>
    <xf numFmtId="0" fontId="6" fillId="2" borderId="22" xfId="40" applyFont="1" applyFill="1" applyBorder="1" applyAlignment="1">
      <alignment horizontal="left" vertical="center"/>
      <protection/>
    </xf>
    <xf numFmtId="0" fontId="6" fillId="2" borderId="22" xfId="40" applyFont="1" applyFill="1" applyBorder="1" applyAlignment="1">
      <alignment horizontal="center" vertical="center"/>
      <protection/>
    </xf>
    <xf numFmtId="0" fontId="6" fillId="0" borderId="25" xfId="40" applyFont="1" applyBorder="1" applyAlignment="1">
      <alignment horizontal="left" vertical="center" shrinkToFit="1"/>
      <protection/>
    </xf>
    <xf numFmtId="0" fontId="6" fillId="2" borderId="22" xfId="40" applyFont="1" applyFill="1" applyBorder="1" applyAlignment="1">
      <alignment horizontal="left" vertical="center" shrinkToFit="1"/>
      <protection/>
    </xf>
    <xf numFmtId="0" fontId="6" fillId="0" borderId="26" xfId="41" applyFont="1" applyBorder="1" applyAlignment="1">
      <alignment horizontal="left" vertical="center"/>
      <protection/>
    </xf>
    <xf numFmtId="0" fontId="6" fillId="0" borderId="4" xfId="41" applyFont="1" applyFill="1" applyBorder="1" applyAlignment="1">
      <alignment horizontal="left" vertical="center"/>
      <protection/>
    </xf>
    <xf numFmtId="0" fontId="5" fillId="2" borderId="21" xfId="41" applyFont="1" applyFill="1" applyBorder="1" applyAlignment="1">
      <alignment horizontal="center" vertical="center"/>
      <protection/>
    </xf>
    <xf numFmtId="0" fontId="6" fillId="2" borderId="22" xfId="41" applyFont="1" applyFill="1" applyBorder="1" applyAlignment="1">
      <alignment horizontal="left" vertical="center"/>
      <protection/>
    </xf>
    <xf numFmtId="0" fontId="6" fillId="2" borderId="22" xfId="41" applyFont="1" applyFill="1" applyBorder="1" applyAlignment="1">
      <alignment horizontal="center" vertical="center"/>
      <protection/>
    </xf>
    <xf numFmtId="0" fontId="5" fillId="0" borderId="6" xfId="32" applyFont="1" applyBorder="1" applyAlignment="1" quotePrefix="1">
      <alignment horizontal="center" vertical="center"/>
      <protection/>
    </xf>
    <xf numFmtId="0" fontId="5" fillId="2" borderId="21" xfId="32" applyFont="1" applyFill="1" applyBorder="1" applyAlignment="1">
      <alignment horizontal="center" vertical="center"/>
      <protection/>
    </xf>
    <xf numFmtId="0" fontId="6" fillId="2" borderId="22" xfId="32" applyFont="1" applyFill="1" applyBorder="1" applyAlignment="1">
      <alignment horizontal="left" vertical="center"/>
      <protection/>
    </xf>
    <xf numFmtId="0" fontId="6" fillId="2" borderId="22" xfId="32" applyFont="1" applyFill="1" applyBorder="1" applyAlignment="1">
      <alignment horizontal="center" vertical="center"/>
      <protection/>
    </xf>
    <xf numFmtId="0" fontId="6" fillId="0" borderId="4" xfId="42" applyFont="1" applyBorder="1" applyAlignment="1">
      <alignment horizontal="left" vertical="center"/>
      <protection/>
    </xf>
    <xf numFmtId="0" fontId="6" fillId="0" borderId="4" xfId="42" applyFont="1" applyBorder="1" applyAlignment="1">
      <alignment horizontal="center" vertical="center"/>
      <protection/>
    </xf>
    <xf numFmtId="0" fontId="5" fillId="0" borderId="6" xfId="30" applyFont="1" applyBorder="1" applyAlignment="1" quotePrefix="1">
      <alignment horizontal="center" vertical="center"/>
      <protection/>
    </xf>
    <xf numFmtId="0" fontId="6" fillId="0" borderId="4" xfId="30" applyFont="1" applyBorder="1" applyAlignment="1" quotePrefix="1">
      <alignment horizontal="left" vertical="center"/>
      <protection/>
    </xf>
    <xf numFmtId="0" fontId="6" fillId="0" borderId="4" xfId="30" applyFont="1" applyBorder="1" applyAlignment="1">
      <alignment horizontal="center" vertical="center"/>
      <protection/>
    </xf>
    <xf numFmtId="0" fontId="5" fillId="2" borderId="21" xfId="29" applyFont="1" applyFill="1" applyBorder="1" applyAlignment="1">
      <alignment horizontal="center" vertical="center"/>
      <protection/>
    </xf>
    <xf numFmtId="0" fontId="6" fillId="2" borderId="22" xfId="29" applyFont="1" applyFill="1" applyBorder="1" applyAlignment="1" quotePrefix="1">
      <alignment horizontal="left" vertical="center"/>
      <protection/>
    </xf>
    <xf numFmtId="0" fontId="6" fillId="2" borderId="22" xfId="29" applyFont="1" applyFill="1" applyBorder="1" applyAlignment="1">
      <alignment horizontal="center" vertical="center"/>
      <protection/>
    </xf>
    <xf numFmtId="0" fontId="5" fillId="2" borderId="21" xfId="30" applyFont="1" applyFill="1" applyBorder="1" applyAlignment="1">
      <alignment horizontal="center" vertical="center"/>
      <protection/>
    </xf>
    <xf numFmtId="0" fontId="6" fillId="2" borderId="22" xfId="30" applyFont="1" applyFill="1" applyBorder="1" applyAlignment="1">
      <alignment horizontal="left" vertical="center"/>
      <protection/>
    </xf>
    <xf numFmtId="0" fontId="6" fillId="2" borderId="22" xfId="30" applyFont="1" applyFill="1" applyBorder="1" applyAlignment="1">
      <alignment horizontal="center" vertical="center"/>
      <protection/>
    </xf>
    <xf numFmtId="0" fontId="6" fillId="0" borderId="25" xfId="0" applyFont="1" applyBorder="1" applyAlignment="1" quotePrefix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5" fillId="2" borderId="21" xfId="31" applyFont="1" applyFill="1" applyBorder="1" applyAlignment="1">
      <alignment horizontal="center" vertical="center"/>
      <protection/>
    </xf>
    <xf numFmtId="0" fontId="6" fillId="2" borderId="22" xfId="31" applyFont="1" applyFill="1" applyBorder="1" applyAlignment="1">
      <alignment horizontal="left" vertical="center"/>
      <protection/>
    </xf>
    <xf numFmtId="0" fontId="6" fillId="2" borderId="22" xfId="31" applyFont="1" applyFill="1" applyBorder="1" applyAlignment="1">
      <alignment horizontal="center" vertical="center"/>
      <protection/>
    </xf>
    <xf numFmtId="1" fontId="9" fillId="2" borderId="22" xfId="31" applyNumberFormat="1" applyFont="1" applyFill="1" applyBorder="1" applyAlignment="1">
      <alignment horizontal="right" vertical="center"/>
      <protection/>
    </xf>
    <xf numFmtId="0" fontId="5" fillId="2" borderId="21" xfId="26" applyFont="1" applyFill="1" applyBorder="1" applyAlignment="1">
      <alignment horizontal="center" vertical="center"/>
      <protection/>
    </xf>
    <xf numFmtId="49" fontId="6" fillId="2" borderId="22" xfId="26" applyNumberFormat="1" applyFont="1" applyFill="1" applyBorder="1" applyAlignment="1">
      <alignment horizontal="left" vertical="center"/>
      <protection/>
    </xf>
    <xf numFmtId="0" fontId="6" fillId="2" borderId="22" xfId="26" applyFont="1" applyFill="1" applyBorder="1" applyAlignment="1">
      <alignment horizontal="center" vertical="center"/>
      <protection/>
    </xf>
    <xf numFmtId="1" fontId="9" fillId="2" borderId="22" xfId="26" applyNumberFormat="1" applyFont="1" applyFill="1" applyBorder="1" applyAlignment="1">
      <alignment horizontal="right" vertical="center"/>
      <protection/>
    </xf>
    <xf numFmtId="0" fontId="6" fillId="2" borderId="22" xfId="0" applyFont="1" applyFill="1" applyBorder="1" applyAlignment="1" quotePrefix="1">
      <alignment horizontal="left" vertical="center"/>
    </xf>
    <xf numFmtId="0" fontId="6" fillId="2" borderId="22" xfId="0" applyFont="1" applyFill="1" applyBorder="1" applyAlignment="1">
      <alignment horizontal="center" vertical="center"/>
    </xf>
    <xf numFmtId="1" fontId="9" fillId="2" borderId="22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/>
    </xf>
    <xf numFmtId="0" fontId="6" fillId="0" borderId="25" xfId="0" applyFont="1" applyBorder="1" applyAlignment="1">
      <alignment horizontal="left" vertical="center"/>
    </xf>
    <xf numFmtId="0" fontId="5" fillId="0" borderId="30" xfId="27" applyFont="1" applyBorder="1" applyAlignment="1" quotePrefix="1">
      <alignment horizontal="center" vertical="center"/>
      <protection/>
    </xf>
    <xf numFmtId="0" fontId="6" fillId="0" borderId="4" xfId="33" applyFont="1" applyBorder="1" applyAlignment="1" quotePrefix="1">
      <alignment horizontal="left" vertical="center"/>
      <protection/>
    </xf>
    <xf numFmtId="0" fontId="6" fillId="0" borderId="4" xfId="33" applyFont="1" applyBorder="1" applyAlignment="1">
      <alignment horizontal="center" vertical="center"/>
      <protection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26" applyFont="1" applyFill="1" applyBorder="1" applyAlignment="1" quotePrefix="1">
      <alignment horizontal="left" vertical="center"/>
      <protection/>
    </xf>
    <xf numFmtId="0" fontId="6" fillId="2" borderId="3" xfId="26" applyFont="1" applyFill="1" applyBorder="1" applyAlignment="1">
      <alignment horizontal="center" vertical="center"/>
      <protection/>
    </xf>
    <xf numFmtId="0" fontId="5" fillId="2" borderId="21" xfId="27" applyFont="1" applyFill="1" applyBorder="1" applyAlignment="1">
      <alignment horizontal="center" vertical="center"/>
      <protection/>
    </xf>
    <xf numFmtId="0" fontId="6" fillId="2" borderId="3" xfId="27" applyFont="1" applyFill="1" applyBorder="1" applyAlignment="1" quotePrefix="1">
      <alignment horizontal="left" vertical="center"/>
      <protection/>
    </xf>
    <xf numFmtId="0" fontId="6" fillId="2" borderId="3" xfId="27" applyFont="1" applyFill="1" applyBorder="1" applyAlignment="1">
      <alignment horizontal="center" vertical="center"/>
      <protection/>
    </xf>
    <xf numFmtId="0" fontId="5" fillId="2" borderId="21" xfId="28" applyFont="1" applyFill="1" applyBorder="1" applyAlignment="1">
      <alignment horizontal="center" vertical="center"/>
      <protection/>
    </xf>
    <xf numFmtId="0" fontId="6" fillId="2" borderId="31" xfId="21" applyFill="1" applyBorder="1">
      <alignment/>
      <protection/>
    </xf>
    <xf numFmtId="0" fontId="6" fillId="2" borderId="22" xfId="21" applyFill="1" applyBorder="1">
      <alignment/>
      <protection/>
    </xf>
    <xf numFmtId="0" fontId="5" fillId="2" borderId="21" xfId="27" applyFont="1" applyFill="1" applyBorder="1" applyAlignment="1" quotePrefix="1">
      <alignment horizontal="center" vertical="center"/>
      <protection/>
    </xf>
    <xf numFmtId="0" fontId="5" fillId="2" borderId="21" xfId="22" applyFont="1" applyFill="1" applyBorder="1" applyAlignment="1">
      <alignment horizontal="center" vertical="center"/>
      <protection/>
    </xf>
    <xf numFmtId="0" fontId="6" fillId="2" borderId="3" xfId="41" applyFont="1" applyFill="1" applyBorder="1" applyAlignment="1">
      <alignment horizontal="left" vertical="center"/>
      <protection/>
    </xf>
    <xf numFmtId="0" fontId="6" fillId="2" borderId="3" xfId="0" applyFont="1" applyFill="1" applyBorder="1" applyAlignment="1">
      <alignment horizontal="center"/>
    </xf>
    <xf numFmtId="0" fontId="5" fillId="2" borderId="21" xfId="25" applyFont="1" applyFill="1" applyBorder="1" applyAlignment="1">
      <alignment horizontal="center" vertical="center"/>
      <protection/>
    </xf>
    <xf numFmtId="0" fontId="6" fillId="2" borderId="3" xfId="25" applyFont="1" applyFill="1" applyBorder="1" applyAlignment="1" quotePrefix="1">
      <alignment horizontal="left" vertical="center"/>
      <protection/>
    </xf>
    <xf numFmtId="0" fontId="6" fillId="2" borderId="3" xfId="25" applyFont="1" applyFill="1" applyBorder="1" applyAlignment="1">
      <alignment horizontal="center" vertical="center"/>
      <protection/>
    </xf>
    <xf numFmtId="0" fontId="6" fillId="0" borderId="25" xfId="33" applyFont="1" applyBorder="1" applyAlignment="1" quotePrefix="1">
      <alignment horizontal="left" vertical="center"/>
      <protection/>
    </xf>
    <xf numFmtId="0" fontId="6" fillId="0" borderId="25" xfId="33" applyFont="1" applyBorder="1" applyAlignment="1">
      <alignment horizontal="center" vertical="center"/>
      <protection/>
    </xf>
    <xf numFmtId="0" fontId="6" fillId="0" borderId="25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5" fillId="0" borderId="30" xfId="25" applyFont="1" applyBorder="1" applyAlignment="1">
      <alignment horizontal="center" vertical="center"/>
      <protection/>
    </xf>
    <xf numFmtId="0" fontId="6" fillId="0" borderId="4" xfId="0" applyNumberFormat="1" applyFont="1" applyBorder="1" applyAlignment="1">
      <alignment horizontal="left" vertical="center"/>
    </xf>
    <xf numFmtId="0" fontId="6" fillId="2" borderId="22" xfId="33" applyFont="1" applyFill="1" applyBorder="1" applyAlignment="1" quotePrefix="1">
      <alignment horizontal="left" vertical="center"/>
      <protection/>
    </xf>
    <xf numFmtId="0" fontId="6" fillId="2" borderId="22" xfId="33" applyFont="1" applyFill="1" applyBorder="1" applyAlignment="1">
      <alignment horizontal="center" vertical="center"/>
      <protection/>
    </xf>
    <xf numFmtId="0" fontId="5" fillId="2" borderId="21" xfId="0" applyFont="1" applyFill="1" applyBorder="1" applyAlignment="1">
      <alignment horizontal="center" vertical="center"/>
    </xf>
    <xf numFmtId="0" fontId="6" fillId="2" borderId="22" xfId="28" applyFont="1" applyFill="1" applyBorder="1" applyAlignment="1" quotePrefix="1">
      <alignment horizontal="left" vertical="center"/>
      <protection/>
    </xf>
    <xf numFmtId="0" fontId="6" fillId="2" borderId="22" xfId="28" applyFont="1" applyFill="1" applyBorder="1" applyAlignment="1">
      <alignment horizontal="center" vertical="center"/>
      <protection/>
    </xf>
    <xf numFmtId="0" fontId="6" fillId="2" borderId="22" xfId="0" applyNumberFormat="1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2" xfId="27" applyFont="1" applyFill="1" applyBorder="1" applyAlignment="1">
      <alignment horizontal="left" vertical="center"/>
      <protection/>
    </xf>
    <xf numFmtId="0" fontId="6" fillId="2" borderId="22" xfId="27" applyFont="1" applyFill="1" applyBorder="1" applyAlignment="1">
      <alignment horizontal="center" vertical="center"/>
      <protection/>
    </xf>
    <xf numFmtId="0" fontId="6" fillId="2" borderId="22" xfId="41" applyFont="1" applyFill="1" applyBorder="1" applyAlignment="1">
      <alignment horizontal="left" vertical="center"/>
      <protection/>
    </xf>
    <xf numFmtId="0" fontId="6" fillId="2" borderId="22" xfId="41" applyFont="1" applyFill="1" applyBorder="1" applyAlignment="1">
      <alignment horizontal="center" vertical="center"/>
      <protection/>
    </xf>
    <xf numFmtId="0" fontId="6" fillId="2" borderId="22" xfId="25" applyFont="1" applyFill="1" applyBorder="1" applyAlignment="1" quotePrefix="1">
      <alignment horizontal="left" vertical="center"/>
      <protection/>
    </xf>
    <xf numFmtId="0" fontId="6" fillId="2" borderId="22" xfId="25" applyFont="1" applyFill="1" applyBorder="1" applyAlignment="1">
      <alignment horizontal="center" vertical="center"/>
      <protection/>
    </xf>
    <xf numFmtId="1" fontId="9" fillId="2" borderId="22" xfId="25" applyNumberFormat="1" applyFont="1" applyFill="1" applyBorder="1" applyAlignment="1">
      <alignment horizontal="right" vertical="center"/>
      <protection/>
    </xf>
    <xf numFmtId="0" fontId="20" fillId="0" borderId="25" xfId="39" applyFont="1" applyBorder="1" applyAlignment="1">
      <alignment horizontal="center" vertical="center"/>
      <protection/>
    </xf>
    <xf numFmtId="0" fontId="34" fillId="0" borderId="6" xfId="38" applyFont="1" applyFill="1" applyBorder="1" applyAlignment="1">
      <alignment horizontal="center" vertical="center"/>
      <protection/>
    </xf>
    <xf numFmtId="0" fontId="31" fillId="2" borderId="21" xfId="38" applyFont="1" applyFill="1" applyBorder="1" applyAlignment="1">
      <alignment horizontal="left" vertical="center"/>
      <protection/>
    </xf>
    <xf numFmtId="0" fontId="20" fillId="2" borderId="22" xfId="23" applyFont="1" applyFill="1" applyBorder="1" applyAlignment="1">
      <alignment horizontal="center"/>
      <protection/>
    </xf>
    <xf numFmtId="0" fontId="34" fillId="2" borderId="21" xfId="39" applyFont="1" applyFill="1" applyBorder="1" applyAlignment="1">
      <alignment horizontal="center" vertical="center"/>
      <protection/>
    </xf>
    <xf numFmtId="0" fontId="20" fillId="2" borderId="22" xfId="39" applyFont="1" applyFill="1" applyBorder="1" applyAlignment="1">
      <alignment horizontal="center" vertical="center"/>
      <protection/>
    </xf>
    <xf numFmtId="0" fontId="20" fillId="0" borderId="4" xfId="23" applyFont="1" applyFill="1" applyBorder="1" applyAlignment="1">
      <alignment horizontal="center"/>
      <protection/>
    </xf>
    <xf numFmtId="0" fontId="20" fillId="0" borderId="4" xfId="45" applyFont="1" applyBorder="1" applyAlignment="1">
      <alignment horizontal="center"/>
      <protection/>
    </xf>
    <xf numFmtId="0" fontId="34" fillId="2" borderId="21" xfId="40" applyFont="1" applyFill="1" applyBorder="1" applyAlignment="1">
      <alignment horizontal="center" vertical="center"/>
      <protection/>
    </xf>
    <xf numFmtId="0" fontId="34" fillId="2" borderId="21" xfId="41" applyFont="1" applyFill="1" applyBorder="1" applyAlignment="1">
      <alignment horizontal="center" vertical="center"/>
      <protection/>
    </xf>
    <xf numFmtId="0" fontId="34" fillId="2" borderId="21" xfId="32" applyFont="1" applyFill="1" applyBorder="1" applyAlignment="1">
      <alignment horizontal="center" vertical="center"/>
      <protection/>
    </xf>
    <xf numFmtId="0" fontId="25" fillId="0" borderId="32" xfId="20" applyFont="1" applyBorder="1" applyAlignment="1">
      <alignment horizontal="center"/>
      <protection/>
    </xf>
    <xf numFmtId="0" fontId="25" fillId="0" borderId="2" xfId="20" applyFont="1" applyBorder="1" applyAlignment="1">
      <alignment horizontal="center"/>
      <protection/>
    </xf>
    <xf numFmtId="0" fontId="25" fillId="0" borderId="2" xfId="20" applyFont="1" applyFill="1" applyBorder="1" applyAlignment="1">
      <alignment horizontal="center"/>
      <protection/>
    </xf>
    <xf numFmtId="0" fontId="25" fillId="0" borderId="33" xfId="20" applyFont="1" applyBorder="1" applyAlignment="1">
      <alignment horizontal="center" vertical="center"/>
      <protection/>
    </xf>
    <xf numFmtId="0" fontId="25" fillId="0" borderId="34" xfId="20" applyFont="1" applyBorder="1" applyAlignment="1">
      <alignment horizontal="center" vertical="center"/>
      <protection/>
    </xf>
    <xf numFmtId="0" fontId="20" fillId="0" borderId="34" xfId="20" applyFont="1" applyFill="1" applyBorder="1" applyAlignment="1">
      <alignment horizontal="center" vertical="center"/>
      <protection/>
    </xf>
    <xf numFmtId="0" fontId="25" fillId="0" borderId="2" xfId="20" applyFont="1" applyBorder="1" applyAlignment="1">
      <alignment horizontal="center" vertical="center"/>
      <protection/>
    </xf>
    <xf numFmtId="0" fontId="20" fillId="0" borderId="34" xfId="0" applyFont="1" applyFill="1" applyBorder="1" applyAlignment="1" applyProtection="1">
      <alignment horizontal="center"/>
      <protection locked="0"/>
    </xf>
    <xf numFmtId="0" fontId="20" fillId="0" borderId="0" xfId="20" applyFont="1" applyFill="1" applyBorder="1" applyAlignment="1">
      <alignment horizontal="center"/>
      <protection/>
    </xf>
    <xf numFmtId="1" fontId="20" fillId="0" borderId="0" xfId="20" applyNumberFormat="1" applyFont="1" applyFill="1" applyBorder="1" applyAlignment="1">
      <alignment horizontal="center"/>
      <protection/>
    </xf>
    <xf numFmtId="178" fontId="43" fillId="0" borderId="20" xfId="24" applyNumberFormat="1" applyFont="1" applyBorder="1" applyAlignment="1">
      <alignment horizontal="center" vertical="center"/>
      <protection/>
    </xf>
    <xf numFmtId="178" fontId="43" fillId="0" borderId="16" xfId="24" applyNumberFormat="1" applyFont="1" applyBorder="1" applyAlignment="1">
      <alignment horizontal="center" vertical="center"/>
      <protection/>
    </xf>
    <xf numFmtId="178" fontId="20" fillId="0" borderId="12" xfId="38" applyNumberFormat="1" applyFont="1" applyBorder="1" applyAlignment="1">
      <alignment horizontal="center" vertical="center"/>
      <protection/>
    </xf>
    <xf numFmtId="178" fontId="20" fillId="0" borderId="3" xfId="38" applyNumberFormat="1" applyFont="1" applyBorder="1" applyAlignment="1">
      <alignment horizontal="center" vertical="center"/>
      <protection/>
    </xf>
    <xf numFmtId="178" fontId="20" fillId="0" borderId="25" xfId="38" applyNumberFormat="1" applyFont="1" applyBorder="1" applyAlignment="1">
      <alignment horizontal="center" vertical="center"/>
      <protection/>
    </xf>
    <xf numFmtId="178" fontId="20" fillId="2" borderId="22" xfId="38" applyNumberFormat="1" applyFont="1" applyFill="1" applyBorder="1" applyAlignment="1">
      <alignment horizontal="center" vertical="center"/>
      <protection/>
    </xf>
    <xf numFmtId="178" fontId="20" fillId="0" borderId="4" xfId="39" applyNumberFormat="1" applyFont="1" applyBorder="1" applyAlignment="1">
      <alignment horizontal="center" vertical="center"/>
      <protection/>
    </xf>
    <xf numFmtId="178" fontId="20" fillId="0" borderId="4" xfId="40" applyNumberFormat="1" applyFont="1" applyBorder="1" applyAlignment="1">
      <alignment horizontal="center" vertical="center"/>
      <protection/>
    </xf>
    <xf numFmtId="178" fontId="20" fillId="0" borderId="4" xfId="41" applyNumberFormat="1" applyFont="1" applyBorder="1" applyAlignment="1">
      <alignment horizontal="center" vertical="center"/>
      <protection/>
    </xf>
    <xf numFmtId="178" fontId="20" fillId="0" borderId="4" xfId="32" applyNumberFormat="1" applyFont="1" applyBorder="1" applyAlignment="1">
      <alignment horizontal="center" vertical="center"/>
      <protection/>
    </xf>
    <xf numFmtId="178" fontId="20" fillId="0" borderId="3" xfId="32" applyNumberFormat="1" applyFont="1" applyBorder="1" applyAlignment="1">
      <alignment horizontal="center" vertical="center"/>
      <protection/>
    </xf>
    <xf numFmtId="178" fontId="20" fillId="0" borderId="14" xfId="32" applyNumberFormat="1" applyFont="1" applyBorder="1" applyAlignment="1">
      <alignment horizontal="center" vertical="center"/>
      <protection/>
    </xf>
    <xf numFmtId="178" fontId="6" fillId="0" borderId="12" xfId="34" applyNumberFormat="1" applyFont="1" applyBorder="1" applyAlignment="1">
      <alignment horizontal="center" vertical="center"/>
      <protection/>
    </xf>
    <xf numFmtId="178" fontId="6" fillId="0" borderId="25" xfId="34" applyNumberFormat="1" applyFont="1" applyBorder="1" applyAlignment="1">
      <alignment horizontal="center" vertical="center"/>
      <protection/>
    </xf>
    <xf numFmtId="178" fontId="6" fillId="2" borderId="22" xfId="34" applyNumberFormat="1" applyFont="1" applyFill="1" applyBorder="1" applyAlignment="1">
      <alignment horizontal="center" vertical="center"/>
      <protection/>
    </xf>
    <xf numFmtId="178" fontId="6" fillId="0" borderId="4" xfId="34" applyNumberFormat="1" applyFont="1" applyBorder="1" applyAlignment="1">
      <alignment horizontal="center" vertical="center"/>
      <protection/>
    </xf>
    <xf numFmtId="178" fontId="6" fillId="0" borderId="3" xfId="34" applyNumberFormat="1" applyFont="1" applyBorder="1" applyAlignment="1">
      <alignment horizontal="center" vertical="center"/>
      <protection/>
    </xf>
    <xf numFmtId="178" fontId="6" fillId="0" borderId="4" xfId="24" applyNumberFormat="1" applyFont="1" applyBorder="1" applyAlignment="1">
      <alignment horizontal="center" vertical="center"/>
      <protection/>
    </xf>
    <xf numFmtId="178" fontId="6" fillId="0" borderId="3" xfId="24" applyNumberFormat="1" applyFont="1" applyBorder="1" applyAlignment="1">
      <alignment horizontal="center" vertical="center"/>
      <protection/>
    </xf>
    <xf numFmtId="178" fontId="6" fillId="0" borderId="25" xfId="24" applyNumberFormat="1" applyFont="1" applyBorder="1" applyAlignment="1">
      <alignment horizontal="center" vertical="center"/>
      <protection/>
    </xf>
    <xf numFmtId="178" fontId="6" fillId="2" borderId="22" xfId="24" applyNumberFormat="1" applyFont="1" applyFill="1" applyBorder="1" applyAlignment="1">
      <alignment horizontal="center" vertical="center"/>
      <protection/>
    </xf>
    <xf numFmtId="178" fontId="6" fillId="0" borderId="25" xfId="37" applyNumberFormat="1" applyFont="1" applyBorder="1" applyAlignment="1">
      <alignment horizontal="center" vertical="center"/>
      <protection/>
    </xf>
    <xf numFmtId="178" fontId="6" fillId="2" borderId="22" xfId="37" applyNumberFormat="1" applyFont="1" applyFill="1" applyBorder="1" applyAlignment="1">
      <alignment horizontal="center" vertical="center"/>
      <protection/>
    </xf>
    <xf numFmtId="178" fontId="6" fillId="0" borderId="4" xfId="37" applyNumberFormat="1" applyFont="1" applyBorder="1" applyAlignment="1">
      <alignment horizontal="center" vertical="center"/>
      <protection/>
    </xf>
    <xf numFmtId="178" fontId="6" fillId="0" borderId="3" xfId="37" applyNumberFormat="1" applyFont="1" applyBorder="1" applyAlignment="1">
      <alignment horizontal="center" vertical="center"/>
      <protection/>
    </xf>
    <xf numFmtId="0" fontId="6" fillId="0" borderId="25" xfId="21" applyFont="1" applyBorder="1" applyAlignment="1">
      <alignment horizontal="center"/>
      <protection/>
    </xf>
    <xf numFmtId="1" fontId="6" fillId="0" borderId="4" xfId="37" applyNumberFormat="1" applyFont="1" applyBorder="1" applyAlignment="1">
      <alignment horizontal="center" vertical="center"/>
      <protection/>
    </xf>
    <xf numFmtId="1" fontId="6" fillId="0" borderId="3" xfId="37" applyNumberFormat="1" applyFont="1" applyBorder="1" applyAlignment="1">
      <alignment horizontal="center" vertical="center"/>
      <protection/>
    </xf>
    <xf numFmtId="1" fontId="6" fillId="0" borderId="25" xfId="37" applyNumberFormat="1" applyFont="1" applyBorder="1" applyAlignment="1">
      <alignment horizontal="center" vertical="center"/>
      <protection/>
    </xf>
    <xf numFmtId="1" fontId="6" fillId="2" borderId="22" xfId="37" applyNumberFormat="1" applyFont="1" applyFill="1" applyBorder="1" applyAlignment="1">
      <alignment horizontal="center" vertical="center"/>
      <protection/>
    </xf>
    <xf numFmtId="1" fontId="6" fillId="0" borderId="4" xfId="38" applyNumberFormat="1" applyFont="1" applyBorder="1" applyAlignment="1">
      <alignment horizontal="center" vertical="center"/>
      <protection/>
    </xf>
    <xf numFmtId="1" fontId="6" fillId="0" borderId="3" xfId="38" applyNumberFormat="1" applyFont="1" applyBorder="1" applyAlignment="1">
      <alignment horizontal="center" vertical="center"/>
      <protection/>
    </xf>
    <xf numFmtId="1" fontId="6" fillId="0" borderId="25" xfId="38" applyNumberFormat="1" applyFont="1" applyBorder="1" applyAlignment="1">
      <alignment horizontal="center" vertical="center"/>
      <protection/>
    </xf>
    <xf numFmtId="1" fontId="6" fillId="2" borderId="22" xfId="38" applyNumberFormat="1" applyFont="1" applyFill="1" applyBorder="1" applyAlignment="1">
      <alignment horizontal="center" vertical="center"/>
      <protection/>
    </xf>
    <xf numFmtId="178" fontId="6" fillId="0" borderId="4" xfId="39" applyNumberFormat="1" applyFont="1" applyBorder="1" applyAlignment="1">
      <alignment horizontal="center" vertical="center"/>
      <protection/>
    </xf>
    <xf numFmtId="178" fontId="6" fillId="0" borderId="3" xfId="39" applyNumberFormat="1" applyFont="1" applyBorder="1" applyAlignment="1">
      <alignment horizontal="center" vertical="center"/>
      <protection/>
    </xf>
    <xf numFmtId="178" fontId="6" fillId="0" borderId="25" xfId="39" applyNumberFormat="1" applyFont="1" applyBorder="1" applyAlignment="1">
      <alignment horizontal="center" vertical="center"/>
      <protection/>
    </xf>
    <xf numFmtId="178" fontId="6" fillId="2" borderId="22" xfId="39" applyNumberFormat="1" applyFont="1" applyFill="1" applyBorder="1" applyAlignment="1">
      <alignment horizontal="center" vertical="center"/>
      <protection/>
    </xf>
    <xf numFmtId="0" fontId="6" fillId="0" borderId="25" xfId="39" applyNumberFormat="1" applyFont="1" applyBorder="1" applyAlignment="1">
      <alignment horizontal="center" vertical="center"/>
      <protection/>
    </xf>
    <xf numFmtId="0" fontId="6" fillId="2" borderId="22" xfId="39" applyNumberFormat="1" applyFont="1" applyFill="1" applyBorder="1" applyAlignment="1">
      <alignment horizontal="center" vertical="center"/>
      <protection/>
    </xf>
    <xf numFmtId="178" fontId="6" fillId="0" borderId="3" xfId="40" applyNumberFormat="1" applyFont="1" applyBorder="1" applyAlignment="1">
      <alignment horizontal="center" vertical="center"/>
      <protection/>
    </xf>
    <xf numFmtId="178" fontId="6" fillId="0" borderId="25" xfId="40" applyNumberFormat="1" applyFont="1" applyBorder="1" applyAlignment="1">
      <alignment horizontal="center" vertical="center"/>
      <protection/>
    </xf>
    <xf numFmtId="178" fontId="6" fillId="2" borderId="22" xfId="40" applyNumberFormat="1" applyFont="1" applyFill="1" applyBorder="1" applyAlignment="1">
      <alignment horizontal="center" vertical="center"/>
      <protection/>
    </xf>
    <xf numFmtId="178" fontId="6" fillId="0" borderId="4" xfId="40" applyNumberFormat="1" applyFont="1" applyBorder="1" applyAlignment="1">
      <alignment horizontal="center" vertical="center"/>
      <protection/>
    </xf>
    <xf numFmtId="178" fontId="6" fillId="0" borderId="4" xfId="41" applyNumberFormat="1" applyFont="1" applyBorder="1" applyAlignment="1">
      <alignment horizontal="center" vertical="center"/>
      <protection/>
    </xf>
    <xf numFmtId="178" fontId="6" fillId="0" borderId="3" xfId="41" applyNumberFormat="1" applyFont="1" applyBorder="1" applyAlignment="1">
      <alignment horizontal="center" vertical="center"/>
      <protection/>
    </xf>
    <xf numFmtId="178" fontId="6" fillId="0" borderId="25" xfId="41" applyNumberFormat="1" applyFont="1" applyBorder="1" applyAlignment="1">
      <alignment horizontal="center" vertical="center"/>
      <protection/>
    </xf>
    <xf numFmtId="178" fontId="6" fillId="2" borderId="22" xfId="41" applyNumberFormat="1" applyFont="1" applyFill="1" applyBorder="1" applyAlignment="1">
      <alignment horizontal="center" vertical="center"/>
      <protection/>
    </xf>
    <xf numFmtId="178" fontId="6" fillId="0" borderId="4" xfId="32" applyNumberFormat="1" applyFont="1" applyBorder="1" applyAlignment="1">
      <alignment horizontal="center" vertical="center"/>
      <protection/>
    </xf>
    <xf numFmtId="178" fontId="6" fillId="0" borderId="3" xfId="32" applyNumberFormat="1" applyFont="1" applyBorder="1" applyAlignment="1">
      <alignment horizontal="center" vertical="center"/>
      <protection/>
    </xf>
    <xf numFmtId="178" fontId="6" fillId="0" borderId="25" xfId="32" applyNumberFormat="1" applyFont="1" applyBorder="1" applyAlignment="1">
      <alignment horizontal="center" vertical="center"/>
      <protection/>
    </xf>
    <xf numFmtId="178" fontId="6" fillId="2" borderId="22" xfId="32" applyNumberFormat="1" applyFont="1" applyFill="1" applyBorder="1" applyAlignment="1">
      <alignment horizontal="center" vertical="center"/>
      <protection/>
    </xf>
    <xf numFmtId="178" fontId="6" fillId="0" borderId="4" xfId="35" applyNumberFormat="1" applyFont="1" applyFill="1" applyBorder="1" applyAlignment="1">
      <alignment horizontal="center" vertical="center"/>
      <protection/>
    </xf>
    <xf numFmtId="178" fontId="6" fillId="0" borderId="3" xfId="35" applyNumberFormat="1" applyFont="1" applyFill="1" applyBorder="1" applyAlignment="1">
      <alignment horizontal="center" vertical="center"/>
      <protection/>
    </xf>
    <xf numFmtId="178" fontId="6" fillId="0" borderId="4" xfId="42" applyNumberFormat="1" applyFont="1" applyBorder="1" applyAlignment="1">
      <alignment horizontal="center" vertical="center"/>
      <protection/>
    </xf>
    <xf numFmtId="178" fontId="6" fillId="0" borderId="3" xfId="42" applyNumberFormat="1" applyFont="1" applyBorder="1" applyAlignment="1">
      <alignment horizontal="center" vertical="center"/>
      <protection/>
    </xf>
    <xf numFmtId="178" fontId="6" fillId="0" borderId="14" xfId="42" applyNumberFormat="1" applyFont="1" applyBorder="1" applyAlignment="1">
      <alignment horizontal="center" vertical="center"/>
      <protection/>
    </xf>
    <xf numFmtId="0" fontId="9" fillId="0" borderId="4" xfId="29" applyNumberFormat="1" applyFont="1" applyBorder="1" applyAlignment="1">
      <alignment horizontal="center" vertical="center"/>
      <protection/>
    </xf>
    <xf numFmtId="0" fontId="9" fillId="0" borderId="3" xfId="29" applyNumberFormat="1" applyFont="1" applyBorder="1" applyAlignment="1">
      <alignment horizontal="center" vertical="center"/>
      <protection/>
    </xf>
    <xf numFmtId="0" fontId="9" fillId="0" borderId="25" xfId="29" applyNumberFormat="1" applyFont="1" applyBorder="1" applyAlignment="1">
      <alignment horizontal="center" vertical="center"/>
      <protection/>
    </xf>
    <xf numFmtId="0" fontId="9" fillId="2" borderId="22" xfId="29" applyNumberFormat="1" applyFont="1" applyFill="1" applyBorder="1" applyAlignment="1">
      <alignment horizontal="center" vertical="center"/>
      <protection/>
    </xf>
    <xf numFmtId="0" fontId="9" fillId="0" borderId="4" xfId="30" applyNumberFormat="1" applyFont="1" applyBorder="1" applyAlignment="1">
      <alignment horizontal="center" vertical="center"/>
      <protection/>
    </xf>
    <xf numFmtId="0" fontId="9" fillId="0" borderId="3" xfId="30" applyNumberFormat="1" applyFont="1" applyBorder="1" applyAlignment="1">
      <alignment horizontal="center" vertical="center"/>
      <protection/>
    </xf>
    <xf numFmtId="0" fontId="9" fillId="0" borderId="25" xfId="30" applyNumberFormat="1" applyFont="1" applyBorder="1" applyAlignment="1">
      <alignment horizontal="center" vertical="center"/>
      <protection/>
    </xf>
    <xf numFmtId="0" fontId="9" fillId="2" borderId="22" xfId="30" applyNumberFormat="1" applyFont="1" applyFill="1" applyBorder="1" applyAlignment="1">
      <alignment horizontal="center" vertical="center"/>
      <protection/>
    </xf>
    <xf numFmtId="0" fontId="9" fillId="0" borderId="4" xfId="28" applyNumberFormat="1" applyFont="1" applyBorder="1" applyAlignment="1">
      <alignment horizontal="center" vertical="center"/>
      <protection/>
    </xf>
    <xf numFmtId="0" fontId="9" fillId="0" borderId="3" xfId="28" applyNumberFormat="1" applyFont="1" applyBorder="1" applyAlignment="1">
      <alignment horizontal="center" vertical="center"/>
      <protection/>
    </xf>
    <xf numFmtId="0" fontId="9" fillId="0" borderId="25" xfId="28" applyNumberFormat="1" applyFont="1" applyBorder="1" applyAlignment="1">
      <alignment horizontal="center" vertical="center"/>
      <protection/>
    </xf>
    <xf numFmtId="0" fontId="9" fillId="2" borderId="22" xfId="28" applyNumberFormat="1" applyFont="1" applyFill="1" applyBorder="1" applyAlignment="1">
      <alignment horizontal="center" vertical="center"/>
      <protection/>
    </xf>
    <xf numFmtId="178" fontId="6" fillId="0" borderId="4" xfId="26" applyNumberFormat="1" applyFont="1" applyBorder="1" applyAlignment="1">
      <alignment horizontal="center" vertical="center"/>
      <protection/>
    </xf>
    <xf numFmtId="178" fontId="6" fillId="0" borderId="25" xfId="26" applyNumberFormat="1" applyFont="1" applyBorder="1" applyAlignment="1">
      <alignment horizontal="center" vertical="center"/>
      <protection/>
    </xf>
    <xf numFmtId="178" fontId="6" fillId="2" borderId="22" xfId="26" applyNumberFormat="1" applyFont="1" applyFill="1" applyBorder="1" applyAlignment="1">
      <alignment horizontal="center" vertical="center"/>
      <protection/>
    </xf>
    <xf numFmtId="178" fontId="6" fillId="0" borderId="25" xfId="30" applyNumberFormat="1" applyFont="1" applyBorder="1" applyAlignment="1">
      <alignment horizontal="center" vertical="center"/>
      <protection/>
    </xf>
    <xf numFmtId="178" fontId="6" fillId="2" borderId="22" xfId="30" applyNumberFormat="1" applyFont="1" applyFill="1" applyBorder="1" applyAlignment="1">
      <alignment horizontal="center" vertical="center"/>
      <protection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78" fontId="6" fillId="0" borderId="4" xfId="26" applyNumberFormat="1" applyFont="1" applyBorder="1" applyAlignment="1">
      <alignment horizontal="center" vertical="center"/>
      <protection/>
    </xf>
    <xf numFmtId="178" fontId="6" fillId="0" borderId="3" xfId="26" applyNumberFormat="1" applyFont="1" applyBorder="1" applyAlignment="1">
      <alignment horizontal="center" vertical="center"/>
      <protection/>
    </xf>
    <xf numFmtId="178" fontId="6" fillId="0" borderId="25" xfId="26" applyNumberFormat="1" applyFont="1" applyBorder="1" applyAlignment="1">
      <alignment horizontal="center" vertical="center"/>
      <protection/>
    </xf>
    <xf numFmtId="178" fontId="6" fillId="2" borderId="3" xfId="26" applyNumberFormat="1" applyFont="1" applyFill="1" applyBorder="1" applyAlignment="1">
      <alignment horizontal="center" vertical="center"/>
      <protection/>
    </xf>
    <xf numFmtId="178" fontId="6" fillId="0" borderId="4" xfId="27" applyNumberFormat="1" applyFont="1" applyBorder="1" applyAlignment="1">
      <alignment horizontal="center" vertical="center"/>
      <protection/>
    </xf>
    <xf numFmtId="178" fontId="6" fillId="0" borderId="26" xfId="27" applyNumberFormat="1" applyFont="1" applyBorder="1" applyAlignment="1">
      <alignment horizontal="center" vertical="center"/>
      <protection/>
    </xf>
    <xf numFmtId="178" fontId="6" fillId="2" borderId="3" xfId="27" applyNumberFormat="1" applyFont="1" applyFill="1" applyBorder="1" applyAlignment="1">
      <alignment horizontal="center" vertical="center"/>
      <protection/>
    </xf>
    <xf numFmtId="178" fontId="6" fillId="0" borderId="4" xfId="28" applyNumberFormat="1" applyFont="1" applyBorder="1" applyAlignment="1">
      <alignment horizontal="center" vertical="center"/>
      <protection/>
    </xf>
    <xf numFmtId="0" fontId="6" fillId="0" borderId="0" xfId="21" applyBorder="1" applyAlignment="1">
      <alignment horizontal="center"/>
      <protection/>
    </xf>
    <xf numFmtId="0" fontId="6" fillId="2" borderId="22" xfId="21" applyFill="1" applyBorder="1" applyAlignment="1">
      <alignment horizontal="center"/>
      <protection/>
    </xf>
    <xf numFmtId="178" fontId="6" fillId="0" borderId="3" xfId="27" applyNumberFormat="1" applyFont="1" applyBorder="1" applyAlignment="1">
      <alignment horizontal="center" vertical="center"/>
      <protection/>
    </xf>
    <xf numFmtId="178" fontId="6" fillId="0" borderId="25" xfId="27" applyNumberFormat="1" applyFont="1" applyBorder="1" applyAlignment="1">
      <alignment horizontal="center" vertical="center"/>
      <protection/>
    </xf>
    <xf numFmtId="178" fontId="6" fillId="0" borderId="26" xfId="36" applyNumberFormat="1" applyFont="1" applyFill="1" applyBorder="1" applyAlignment="1">
      <alignment horizontal="center" vertical="center"/>
      <protection/>
    </xf>
    <xf numFmtId="178" fontId="6" fillId="2" borderId="3" xfId="36" applyNumberFormat="1" applyFont="1" applyFill="1" applyBorder="1" applyAlignment="1">
      <alignment horizontal="center" vertical="center"/>
      <protection/>
    </xf>
    <xf numFmtId="178" fontId="6" fillId="0" borderId="4" xfId="25" applyNumberFormat="1" applyFont="1" applyBorder="1" applyAlignment="1">
      <alignment horizontal="center" vertical="center"/>
      <protection/>
    </xf>
    <xf numFmtId="178" fontId="6" fillId="0" borderId="3" xfId="25" applyNumberFormat="1" applyFont="1" applyBorder="1" applyAlignment="1">
      <alignment horizontal="center" vertical="center"/>
      <protection/>
    </xf>
    <xf numFmtId="178" fontId="6" fillId="0" borderId="25" xfId="25" applyNumberFormat="1" applyFont="1" applyBorder="1" applyAlignment="1">
      <alignment horizontal="center" vertical="center"/>
      <protection/>
    </xf>
    <xf numFmtId="178" fontId="6" fillId="2" borderId="3" xfId="25" applyNumberFormat="1" applyFont="1" applyFill="1" applyBorder="1" applyAlignment="1">
      <alignment horizontal="center" vertical="center"/>
      <protection/>
    </xf>
    <xf numFmtId="178" fontId="6" fillId="0" borderId="4" xfId="33" applyNumberFormat="1" applyFont="1" applyBorder="1" applyAlignment="1">
      <alignment horizontal="center" vertical="center"/>
      <protection/>
    </xf>
    <xf numFmtId="178" fontId="6" fillId="0" borderId="3" xfId="33" applyNumberFormat="1" applyFont="1" applyBorder="1" applyAlignment="1">
      <alignment horizontal="center" vertical="center"/>
      <protection/>
    </xf>
    <xf numFmtId="178" fontId="6" fillId="0" borderId="25" xfId="33" applyNumberFormat="1" applyFont="1" applyBorder="1" applyAlignment="1">
      <alignment horizontal="center" vertical="center"/>
      <protection/>
    </xf>
    <xf numFmtId="178" fontId="6" fillId="2" borderId="22" xfId="33" applyNumberFormat="1" applyFont="1" applyFill="1" applyBorder="1" applyAlignment="1">
      <alignment horizontal="center" vertical="center"/>
      <protection/>
    </xf>
    <xf numFmtId="0" fontId="9" fillId="0" borderId="4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178" fontId="6" fillId="0" borderId="25" xfId="28" applyNumberFormat="1" applyFont="1" applyBorder="1" applyAlignment="1">
      <alignment horizontal="center" vertical="center"/>
      <protection/>
    </xf>
    <xf numFmtId="178" fontId="6" fillId="2" borderId="22" xfId="28" applyNumberFormat="1" applyFont="1" applyFill="1" applyBorder="1" applyAlignment="1">
      <alignment horizontal="center" vertical="center"/>
      <protection/>
    </xf>
    <xf numFmtId="178" fontId="6" fillId="0" borderId="3" xfId="28" applyNumberFormat="1" applyFont="1" applyBorder="1" applyAlignment="1">
      <alignment horizontal="center" vertical="center"/>
      <protection/>
    </xf>
    <xf numFmtId="0" fontId="9" fillId="0" borderId="25" xfId="0" applyNumberFormat="1" applyFont="1" applyBorder="1" applyAlignment="1">
      <alignment horizontal="center" vertical="center"/>
    </xf>
    <xf numFmtId="0" fontId="9" fillId="2" borderId="22" xfId="0" applyNumberFormat="1" applyFont="1" applyFill="1" applyBorder="1" applyAlignment="1">
      <alignment horizontal="center" vertical="center"/>
    </xf>
    <xf numFmtId="178" fontId="6" fillId="2" borderId="22" xfId="27" applyNumberFormat="1" applyFont="1" applyFill="1" applyBorder="1" applyAlignment="1">
      <alignment horizontal="center" vertical="center"/>
      <protection/>
    </xf>
    <xf numFmtId="1" fontId="9" fillId="0" borderId="4" xfId="28" applyNumberFormat="1" applyFont="1" applyBorder="1" applyAlignment="1">
      <alignment horizontal="center" vertical="center"/>
      <protection/>
    </xf>
    <xf numFmtId="1" fontId="9" fillId="0" borderId="3" xfId="28" applyNumberFormat="1" applyFont="1" applyBorder="1" applyAlignment="1">
      <alignment horizontal="center" vertical="center"/>
      <protection/>
    </xf>
    <xf numFmtId="1" fontId="9" fillId="0" borderId="25" xfId="28" applyNumberFormat="1" applyFont="1" applyBorder="1" applyAlignment="1">
      <alignment horizontal="center" vertical="center"/>
      <protection/>
    </xf>
    <xf numFmtId="1" fontId="9" fillId="2" borderId="22" xfId="28" applyNumberFormat="1" applyFont="1" applyFill="1" applyBorder="1" applyAlignment="1">
      <alignment horizontal="center" vertical="center"/>
      <protection/>
    </xf>
    <xf numFmtId="1" fontId="9" fillId="0" borderId="4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1" fontId="9" fillId="2" borderId="22" xfId="0" applyNumberFormat="1" applyFont="1" applyFill="1" applyBorder="1" applyAlignment="1">
      <alignment horizontal="center" vertical="center"/>
    </xf>
    <xf numFmtId="1" fontId="6" fillId="0" borderId="4" xfId="25" applyNumberFormat="1" applyFont="1" applyBorder="1" applyAlignment="1">
      <alignment horizontal="center" vertical="center"/>
      <protection/>
    </xf>
    <xf numFmtId="1" fontId="6" fillId="0" borderId="3" xfId="25" applyNumberFormat="1" applyFont="1" applyBorder="1" applyAlignment="1">
      <alignment horizontal="center" vertical="center"/>
      <protection/>
    </xf>
    <xf numFmtId="1" fontId="6" fillId="0" borderId="25" xfId="25" applyNumberFormat="1" applyFont="1" applyBorder="1" applyAlignment="1">
      <alignment horizontal="center" vertical="center"/>
      <protection/>
    </xf>
    <xf numFmtId="1" fontId="6" fillId="2" borderId="22" xfId="25" applyNumberFormat="1" applyFont="1" applyFill="1" applyBorder="1" applyAlignment="1">
      <alignment horizontal="center" vertical="center"/>
      <protection/>
    </xf>
    <xf numFmtId="178" fontId="6" fillId="0" borderId="4" xfId="24" applyNumberFormat="1" applyFont="1" applyFill="1" applyBorder="1" applyAlignment="1">
      <alignment horizontal="center"/>
      <protection/>
    </xf>
    <xf numFmtId="1" fontId="9" fillId="0" borderId="4" xfId="24" applyNumberFormat="1" applyFont="1" applyBorder="1" applyAlignment="1">
      <alignment horizontal="center" vertical="center"/>
      <protection/>
    </xf>
    <xf numFmtId="1" fontId="9" fillId="0" borderId="3" xfId="24" applyNumberFormat="1" applyFont="1" applyBorder="1" applyAlignment="1">
      <alignment horizontal="center" vertical="center"/>
      <protection/>
    </xf>
    <xf numFmtId="1" fontId="9" fillId="0" borderId="25" xfId="24" applyNumberFormat="1" applyFont="1" applyBorder="1" applyAlignment="1">
      <alignment horizontal="center" vertical="center"/>
      <protection/>
    </xf>
    <xf numFmtId="1" fontId="9" fillId="2" borderId="22" xfId="24" applyNumberFormat="1" applyFont="1" applyFill="1" applyBorder="1" applyAlignment="1">
      <alignment horizontal="center" vertical="center"/>
      <protection/>
    </xf>
    <xf numFmtId="1" fontId="9" fillId="0" borderId="4" xfId="37" applyNumberFormat="1" applyFont="1" applyFill="1" applyBorder="1" applyAlignment="1">
      <alignment horizontal="center" vertical="center"/>
      <protection/>
    </xf>
    <xf numFmtId="1" fontId="9" fillId="0" borderId="3" xfId="37" applyNumberFormat="1" applyFont="1" applyFill="1" applyBorder="1" applyAlignment="1">
      <alignment horizontal="center" vertical="center"/>
      <protection/>
    </xf>
    <xf numFmtId="1" fontId="9" fillId="0" borderId="3" xfId="37" applyNumberFormat="1" applyFont="1" applyBorder="1" applyAlignment="1">
      <alignment horizontal="center" vertical="center"/>
      <protection/>
    </xf>
    <xf numFmtId="1" fontId="9" fillId="0" borderId="25" xfId="37" applyNumberFormat="1" applyFont="1" applyBorder="1" applyAlignment="1">
      <alignment horizontal="center" vertical="center"/>
      <protection/>
    </xf>
    <xf numFmtId="1" fontId="9" fillId="2" borderId="22" xfId="37" applyNumberFormat="1" applyFont="1" applyFill="1" applyBorder="1" applyAlignment="1">
      <alignment horizontal="center" vertical="center"/>
      <protection/>
    </xf>
    <xf numFmtId="1" fontId="9" fillId="0" borderId="4" xfId="37" applyNumberFormat="1" applyFont="1" applyBorder="1" applyAlignment="1">
      <alignment horizontal="center" vertical="center"/>
      <protection/>
    </xf>
    <xf numFmtId="1" fontId="9" fillId="0" borderId="4" xfId="38" applyNumberFormat="1" applyFont="1" applyBorder="1" applyAlignment="1">
      <alignment horizontal="center" vertical="center"/>
      <protection/>
    </xf>
    <xf numFmtId="1" fontId="9" fillId="0" borderId="3" xfId="38" applyNumberFormat="1" applyFont="1" applyBorder="1" applyAlignment="1">
      <alignment horizontal="center" vertical="center"/>
      <protection/>
    </xf>
    <xf numFmtId="1" fontId="9" fillId="0" borderId="25" xfId="38" applyNumberFormat="1" applyFont="1" applyBorder="1" applyAlignment="1">
      <alignment horizontal="center" vertical="center"/>
      <protection/>
    </xf>
    <xf numFmtId="1" fontId="9" fillId="2" borderId="22" xfId="38" applyNumberFormat="1" applyFont="1" applyFill="1" applyBorder="1" applyAlignment="1">
      <alignment horizontal="center" vertical="center"/>
      <protection/>
    </xf>
    <xf numFmtId="1" fontId="9" fillId="0" borderId="4" xfId="41" applyNumberFormat="1" applyFont="1" applyFill="1" applyBorder="1" applyAlignment="1">
      <alignment horizontal="center" vertical="center"/>
      <protection/>
    </xf>
    <xf numFmtId="1" fontId="9" fillId="0" borderId="3" xfId="41" applyNumberFormat="1" applyFont="1" applyBorder="1" applyAlignment="1">
      <alignment horizontal="center" vertical="center"/>
      <protection/>
    </xf>
    <xf numFmtId="1" fontId="9" fillId="0" borderId="3" xfId="41" applyNumberFormat="1" applyFont="1" applyFill="1" applyBorder="1" applyAlignment="1">
      <alignment horizontal="center" vertical="center"/>
      <protection/>
    </xf>
    <xf numFmtId="1" fontId="9" fillId="0" borderId="25" xfId="41" applyNumberFormat="1" applyFont="1" applyFill="1" applyBorder="1" applyAlignment="1">
      <alignment horizontal="center" vertical="center"/>
      <protection/>
    </xf>
    <xf numFmtId="1" fontId="9" fillId="2" borderId="22" xfId="41" applyNumberFormat="1" applyFont="1" applyFill="1" applyBorder="1" applyAlignment="1">
      <alignment horizontal="center" vertical="center"/>
      <protection/>
    </xf>
    <xf numFmtId="1" fontId="9" fillId="0" borderId="4" xfId="41" applyNumberFormat="1" applyFont="1" applyBorder="1" applyAlignment="1">
      <alignment horizontal="center" vertical="center"/>
      <protection/>
    </xf>
    <xf numFmtId="1" fontId="9" fillId="0" borderId="14" xfId="41" applyNumberFormat="1" applyFont="1" applyBorder="1" applyAlignment="1">
      <alignment horizontal="center" vertical="center"/>
      <protection/>
    </xf>
    <xf numFmtId="1" fontId="9" fillId="0" borderId="4" xfId="29" applyNumberFormat="1" applyFont="1" applyFill="1" applyBorder="1" applyAlignment="1">
      <alignment horizontal="center" vertical="center"/>
      <protection/>
    </xf>
    <xf numFmtId="1" fontId="9" fillId="0" borderId="3" xfId="29" applyNumberFormat="1" applyFont="1" applyBorder="1" applyAlignment="1">
      <alignment horizontal="center" vertical="center"/>
      <protection/>
    </xf>
    <xf numFmtId="1" fontId="9" fillId="0" borderId="25" xfId="29" applyNumberFormat="1" applyFont="1" applyBorder="1" applyAlignment="1">
      <alignment horizontal="center" vertical="center"/>
      <protection/>
    </xf>
    <xf numFmtId="1" fontId="9" fillId="2" borderId="22" xfId="29" applyNumberFormat="1" applyFont="1" applyFill="1" applyBorder="1" applyAlignment="1">
      <alignment horizontal="center" vertical="center"/>
      <protection/>
    </xf>
    <xf numFmtId="1" fontId="9" fillId="0" borderId="4" xfId="30" applyNumberFormat="1" applyFont="1" applyFill="1" applyBorder="1" applyAlignment="1">
      <alignment horizontal="center" vertical="center"/>
      <protection/>
    </xf>
    <xf numFmtId="1" fontId="9" fillId="0" borderId="3" xfId="30" applyNumberFormat="1" applyFont="1" applyFill="1" applyBorder="1" applyAlignment="1">
      <alignment horizontal="center" vertical="center"/>
      <protection/>
    </xf>
    <xf numFmtId="1" fontId="9" fillId="0" borderId="25" xfId="30" applyNumberFormat="1" applyFont="1" applyBorder="1" applyAlignment="1">
      <alignment horizontal="center" vertical="center"/>
      <protection/>
    </xf>
    <xf numFmtId="1" fontId="9" fillId="2" borderId="22" xfId="30" applyNumberFormat="1" applyFont="1" applyFill="1" applyBorder="1" applyAlignment="1">
      <alignment horizontal="center" vertical="center"/>
      <protection/>
    </xf>
    <xf numFmtId="1" fontId="9" fillId="0" borderId="4" xfId="31" applyNumberFormat="1" applyFont="1" applyBorder="1" applyAlignment="1">
      <alignment horizontal="center" vertical="center"/>
      <protection/>
    </xf>
    <xf numFmtId="1" fontId="9" fillId="0" borderId="3" xfId="31" applyNumberFormat="1" applyFont="1" applyBorder="1" applyAlignment="1">
      <alignment horizontal="center" vertical="center"/>
      <protection/>
    </xf>
    <xf numFmtId="1" fontId="9" fillId="3" borderId="3" xfId="31" applyNumberFormat="1" applyFont="1" applyFill="1" applyBorder="1" applyAlignment="1">
      <alignment horizontal="center" vertical="center"/>
      <protection/>
    </xf>
    <xf numFmtId="1" fontId="9" fillId="0" borderId="3" xfId="31" applyNumberFormat="1" applyFont="1" applyFill="1" applyBorder="1" applyAlignment="1">
      <alignment horizontal="center" vertical="center"/>
      <protection/>
    </xf>
    <xf numFmtId="1" fontId="9" fillId="0" borderId="25" xfId="31" applyNumberFormat="1" applyFont="1" applyFill="1" applyBorder="1" applyAlignment="1">
      <alignment horizontal="center" vertical="center"/>
      <protection/>
    </xf>
    <xf numFmtId="1" fontId="9" fillId="2" borderId="22" xfId="31" applyNumberFormat="1" applyFont="1" applyFill="1" applyBorder="1" applyAlignment="1">
      <alignment horizontal="center" vertical="center"/>
      <protection/>
    </xf>
    <xf numFmtId="1" fontId="9" fillId="0" borderId="25" xfId="41" applyNumberFormat="1" applyFont="1" applyBorder="1" applyAlignment="1">
      <alignment horizontal="center" vertical="center"/>
      <protection/>
    </xf>
    <xf numFmtId="1" fontId="9" fillId="0" borderId="4" xfId="26" applyNumberFormat="1" applyFont="1" applyBorder="1" applyAlignment="1">
      <alignment horizontal="center" vertical="center"/>
      <protection/>
    </xf>
    <xf numFmtId="1" fontId="9" fillId="0" borderId="25" xfId="26" applyNumberFormat="1" applyFont="1" applyBorder="1" applyAlignment="1">
      <alignment horizontal="center" vertical="center"/>
      <protection/>
    </xf>
    <xf numFmtId="1" fontId="9" fillId="2" borderId="22" xfId="26" applyNumberFormat="1" applyFont="1" applyFill="1" applyBorder="1" applyAlignment="1">
      <alignment horizontal="center" vertical="center"/>
      <protection/>
    </xf>
    <xf numFmtId="1" fontId="9" fillId="0" borderId="4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9" fillId="0" borderId="3" xfId="26" applyNumberFormat="1" applyFont="1" applyBorder="1" applyAlignment="1">
      <alignment horizontal="center" vertical="center"/>
      <protection/>
    </xf>
    <xf numFmtId="1" fontId="9" fillId="2" borderId="3" xfId="26" applyNumberFormat="1" applyFont="1" applyFill="1" applyBorder="1" applyAlignment="1">
      <alignment horizontal="center" vertical="center"/>
      <protection/>
    </xf>
    <xf numFmtId="1" fontId="9" fillId="0" borderId="26" xfId="27" applyNumberFormat="1" applyFont="1" applyBorder="1" applyAlignment="1">
      <alignment horizontal="center" vertical="center"/>
      <protection/>
    </xf>
    <xf numFmtId="1" fontId="9" fillId="2" borderId="3" xfId="27" applyNumberFormat="1" applyFont="1" applyFill="1" applyBorder="1" applyAlignment="1">
      <alignment horizontal="center" vertical="center"/>
      <protection/>
    </xf>
    <xf numFmtId="1" fontId="9" fillId="0" borderId="3" xfId="27" applyNumberFormat="1" applyFont="1" applyBorder="1" applyAlignment="1">
      <alignment horizontal="center" vertical="center"/>
      <protection/>
    </xf>
    <xf numFmtId="1" fontId="9" fillId="0" borderId="25" xfId="27" applyNumberFormat="1" applyFont="1" applyBorder="1" applyAlignment="1">
      <alignment horizontal="center" vertical="center"/>
      <protection/>
    </xf>
    <xf numFmtId="1" fontId="9" fillId="0" borderId="26" xfId="35" applyNumberFormat="1" applyFont="1" applyFill="1" applyBorder="1" applyAlignment="1">
      <alignment horizontal="center" vertical="center"/>
      <protection/>
    </xf>
    <xf numFmtId="1" fontId="9" fillId="2" borderId="3" xfId="35" applyNumberFormat="1" applyFont="1" applyFill="1" applyBorder="1" applyAlignment="1">
      <alignment horizontal="center" vertical="center"/>
      <protection/>
    </xf>
    <xf numFmtId="1" fontId="9" fillId="0" borderId="4" xfId="25" applyNumberFormat="1" applyFont="1" applyFill="1" applyBorder="1" applyAlignment="1">
      <alignment horizontal="center" vertical="center"/>
      <protection/>
    </xf>
    <xf numFmtId="1" fontId="9" fillId="0" borderId="3" xfId="25" applyNumberFormat="1" applyFont="1" applyFill="1" applyBorder="1" applyAlignment="1">
      <alignment horizontal="center" vertical="center"/>
      <protection/>
    </xf>
    <xf numFmtId="1" fontId="9" fillId="0" borderId="25" xfId="25" applyNumberFormat="1" applyFont="1" applyFill="1" applyBorder="1" applyAlignment="1">
      <alignment horizontal="center" vertical="center"/>
      <protection/>
    </xf>
    <xf numFmtId="1" fontId="9" fillId="2" borderId="3" xfId="25" applyNumberFormat="1" applyFont="1" applyFill="1" applyBorder="1" applyAlignment="1">
      <alignment horizontal="center" vertical="center"/>
      <protection/>
    </xf>
    <xf numFmtId="1" fontId="9" fillId="0" borderId="4" xfId="26" applyNumberFormat="1" applyFont="1" applyFill="1" applyBorder="1" applyAlignment="1">
      <alignment horizontal="center" vertical="center"/>
      <protection/>
    </xf>
    <xf numFmtId="0" fontId="24" fillId="0" borderId="0" xfId="24" applyFont="1" applyBorder="1" applyAlignment="1">
      <alignment horizontal="center"/>
      <protection/>
    </xf>
    <xf numFmtId="0" fontId="12" fillId="0" borderId="0" xfId="24" applyFont="1" applyBorder="1">
      <alignment/>
      <protection/>
    </xf>
    <xf numFmtId="0" fontId="7" fillId="0" borderId="12" xfId="34" applyFont="1" applyBorder="1" applyAlignment="1">
      <alignment horizontal="center" vertical="center"/>
      <protection/>
    </xf>
    <xf numFmtId="0" fontId="7" fillId="0" borderId="25" xfId="34" applyFont="1" applyBorder="1" applyAlignment="1">
      <alignment horizontal="center" vertical="center"/>
      <protection/>
    </xf>
    <xf numFmtId="0" fontId="7" fillId="2" borderId="22" xfId="34" applyFont="1" applyFill="1" applyBorder="1" applyAlignment="1">
      <alignment horizontal="center" vertical="center"/>
      <protection/>
    </xf>
    <xf numFmtId="0" fontId="7" fillId="0" borderId="4" xfId="34" applyFont="1" applyBorder="1" applyAlignment="1">
      <alignment horizontal="center" vertical="center"/>
      <protection/>
    </xf>
    <xf numFmtId="0" fontId="7" fillId="0" borderId="3" xfId="3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25" xfId="24" applyFont="1" applyBorder="1" applyAlignment="1">
      <alignment horizontal="center" vertical="center"/>
      <protection/>
    </xf>
    <xf numFmtId="0" fontId="7" fillId="2" borderId="22" xfId="24" applyFont="1" applyFill="1" applyBorder="1" applyAlignment="1">
      <alignment horizontal="center" vertical="center"/>
      <protection/>
    </xf>
    <xf numFmtId="0" fontId="7" fillId="0" borderId="25" xfId="37" applyFont="1" applyBorder="1" applyAlignment="1">
      <alignment horizontal="center" vertical="center"/>
      <protection/>
    </xf>
    <xf numFmtId="0" fontId="7" fillId="2" borderId="22" xfId="37" applyFont="1" applyFill="1" applyBorder="1" applyAlignment="1">
      <alignment horizontal="center" vertical="center"/>
      <protection/>
    </xf>
    <xf numFmtId="1" fontId="7" fillId="0" borderId="4" xfId="37" applyNumberFormat="1" applyFont="1" applyBorder="1" applyAlignment="1">
      <alignment horizontal="center" vertical="center"/>
      <protection/>
    </xf>
    <xf numFmtId="1" fontId="7" fillId="0" borderId="3" xfId="37" applyNumberFormat="1" applyFont="1" applyBorder="1" applyAlignment="1">
      <alignment horizontal="center" vertical="center"/>
      <protection/>
    </xf>
    <xf numFmtId="1" fontId="7" fillId="0" borderId="25" xfId="37" applyNumberFormat="1" applyFont="1" applyBorder="1" applyAlignment="1">
      <alignment horizontal="center" vertical="center"/>
      <protection/>
    </xf>
    <xf numFmtId="0" fontId="7" fillId="0" borderId="4" xfId="37" applyFont="1" applyBorder="1" applyAlignment="1">
      <alignment horizontal="center" vertical="center"/>
      <protection/>
    </xf>
    <xf numFmtId="0" fontId="7" fillId="0" borderId="3" xfId="37" applyFont="1" applyBorder="1" applyAlignment="1">
      <alignment horizontal="center" vertical="center"/>
      <protection/>
    </xf>
    <xf numFmtId="0" fontId="7" fillId="0" borderId="4" xfId="38" applyFont="1" applyBorder="1" applyAlignment="1">
      <alignment horizontal="center" vertical="center"/>
      <protection/>
    </xf>
    <xf numFmtId="0" fontId="7" fillId="0" borderId="3" xfId="38" applyFont="1" applyBorder="1" applyAlignment="1">
      <alignment horizontal="center" vertical="center"/>
      <protection/>
    </xf>
    <xf numFmtId="0" fontId="7" fillId="0" borderId="25" xfId="38" applyFont="1" applyBorder="1" applyAlignment="1">
      <alignment horizontal="center" vertical="center"/>
      <protection/>
    </xf>
    <xf numFmtId="0" fontId="7" fillId="2" borderId="22" xfId="38" applyFont="1" applyFill="1" applyBorder="1" applyAlignment="1">
      <alignment horizontal="center" vertical="center"/>
      <protection/>
    </xf>
    <xf numFmtId="0" fontId="7" fillId="0" borderId="4" xfId="39" applyFont="1" applyBorder="1" applyAlignment="1">
      <alignment horizontal="center" vertical="center"/>
      <protection/>
    </xf>
    <xf numFmtId="0" fontId="7" fillId="0" borderId="3" xfId="39" applyFont="1" applyBorder="1" applyAlignment="1">
      <alignment horizontal="center" vertical="center"/>
      <protection/>
    </xf>
    <xf numFmtId="0" fontId="7" fillId="0" borderId="25" xfId="39" applyFont="1" applyBorder="1" applyAlignment="1">
      <alignment horizontal="center" vertical="center"/>
      <protection/>
    </xf>
    <xf numFmtId="0" fontId="7" fillId="2" borderId="22" xfId="39" applyFont="1" applyFill="1" applyBorder="1" applyAlignment="1">
      <alignment horizontal="center" vertical="center"/>
      <protection/>
    </xf>
    <xf numFmtId="0" fontId="7" fillId="0" borderId="3" xfId="40" applyFont="1" applyBorder="1" applyAlignment="1">
      <alignment horizontal="center" vertical="center"/>
      <protection/>
    </xf>
    <xf numFmtId="0" fontId="7" fillId="0" borderId="25" xfId="40" applyFont="1" applyBorder="1" applyAlignment="1">
      <alignment horizontal="center" vertical="center"/>
      <protection/>
    </xf>
    <xf numFmtId="0" fontId="7" fillId="2" borderId="22" xfId="40" applyFont="1" applyFill="1" applyBorder="1" applyAlignment="1">
      <alignment horizontal="center" vertical="center"/>
      <protection/>
    </xf>
    <xf numFmtId="0" fontId="7" fillId="0" borderId="4" xfId="40" applyFont="1" applyBorder="1" applyAlignment="1">
      <alignment horizontal="center" vertical="center"/>
      <protection/>
    </xf>
    <xf numFmtId="0" fontId="7" fillId="0" borderId="4" xfId="41" applyFont="1" applyBorder="1" applyAlignment="1">
      <alignment horizontal="center" vertical="center"/>
      <protection/>
    </xf>
    <xf numFmtId="0" fontId="7" fillId="0" borderId="3" xfId="41" applyFont="1" applyBorder="1" applyAlignment="1">
      <alignment horizontal="center" vertical="center"/>
      <protection/>
    </xf>
    <xf numFmtId="0" fontId="7" fillId="0" borderId="3" xfId="41" applyFont="1" applyFill="1" applyBorder="1" applyAlignment="1">
      <alignment horizontal="center" vertical="center"/>
      <protection/>
    </xf>
    <xf numFmtId="0" fontId="7" fillId="0" borderId="25" xfId="41" applyFont="1" applyFill="1" applyBorder="1" applyAlignment="1">
      <alignment horizontal="center" vertical="center"/>
      <protection/>
    </xf>
    <xf numFmtId="0" fontId="7" fillId="2" borderId="22" xfId="41" applyFont="1" applyFill="1" applyBorder="1" applyAlignment="1">
      <alignment horizontal="center" vertical="center"/>
      <protection/>
    </xf>
    <xf numFmtId="0" fontId="7" fillId="0" borderId="25" xfId="41" applyFont="1" applyBorder="1" applyAlignment="1">
      <alignment horizontal="center" vertical="center"/>
      <protection/>
    </xf>
    <xf numFmtId="0" fontId="7" fillId="0" borderId="4" xfId="32" applyFont="1" applyBorder="1" applyAlignment="1">
      <alignment horizontal="center" vertical="center"/>
      <protection/>
    </xf>
    <xf numFmtId="0" fontId="7" fillId="0" borderId="3" xfId="32" applyFont="1" applyBorder="1" applyAlignment="1">
      <alignment horizontal="center" vertical="center"/>
      <protection/>
    </xf>
    <xf numFmtId="0" fontId="7" fillId="0" borderId="25" xfId="32" applyFont="1" applyFill="1" applyBorder="1" applyAlignment="1">
      <alignment horizontal="center" vertical="center"/>
      <protection/>
    </xf>
    <xf numFmtId="0" fontId="7" fillId="2" borderId="22" xfId="32" applyFont="1" applyFill="1" applyBorder="1" applyAlignment="1">
      <alignment horizontal="center" vertical="center"/>
      <protection/>
    </xf>
    <xf numFmtId="0" fontId="7" fillId="0" borderId="25" xfId="32" applyFont="1" applyBorder="1" applyAlignment="1">
      <alignment horizontal="center" vertical="center"/>
      <protection/>
    </xf>
    <xf numFmtId="0" fontId="7" fillId="0" borderId="4" xfId="35" applyFont="1" applyFill="1" applyBorder="1" applyAlignment="1">
      <alignment horizontal="center" vertical="center"/>
      <protection/>
    </xf>
    <xf numFmtId="0" fontId="7" fillId="0" borderId="3" xfId="35" applyFont="1" applyFill="1" applyBorder="1" applyAlignment="1">
      <alignment horizontal="center" vertical="center"/>
      <protection/>
    </xf>
    <xf numFmtId="0" fontId="7" fillId="0" borderId="25" xfId="40" applyFont="1" applyFill="1" applyBorder="1" applyAlignment="1">
      <alignment horizontal="center" vertical="center"/>
      <protection/>
    </xf>
    <xf numFmtId="0" fontId="7" fillId="0" borderId="4" xfId="42" applyFont="1" applyBorder="1" applyAlignment="1">
      <alignment horizontal="center" vertical="center"/>
      <protection/>
    </xf>
    <xf numFmtId="0" fontId="7" fillId="0" borderId="3" xfId="42" applyFont="1" applyBorder="1" applyAlignment="1">
      <alignment horizontal="center" vertical="center"/>
      <protection/>
    </xf>
    <xf numFmtId="0" fontId="7" fillId="0" borderId="14" xfId="42" applyFont="1" applyBorder="1" applyAlignment="1">
      <alignment horizontal="center" vertical="center"/>
      <protection/>
    </xf>
    <xf numFmtId="0" fontId="7" fillId="0" borderId="4" xfId="29" applyFont="1" applyBorder="1" applyAlignment="1">
      <alignment horizontal="center" vertical="center"/>
      <protection/>
    </xf>
    <xf numFmtId="0" fontId="7" fillId="0" borderId="3" xfId="29" applyFont="1" applyBorder="1" applyAlignment="1">
      <alignment horizontal="center" vertical="center"/>
      <protection/>
    </xf>
    <xf numFmtId="0" fontId="7" fillId="0" borderId="25" xfId="29" applyFont="1" applyBorder="1" applyAlignment="1">
      <alignment horizontal="center" vertical="center"/>
      <protection/>
    </xf>
    <xf numFmtId="0" fontId="7" fillId="2" borderId="22" xfId="29" applyFont="1" applyFill="1" applyBorder="1" applyAlignment="1">
      <alignment horizontal="center" vertical="center"/>
      <protection/>
    </xf>
    <xf numFmtId="0" fontId="7" fillId="0" borderId="4" xfId="30" applyFont="1" applyBorder="1" applyAlignment="1">
      <alignment horizontal="center" vertical="center"/>
      <protection/>
    </xf>
    <xf numFmtId="0" fontId="7" fillId="0" borderId="3" xfId="30" applyFont="1" applyBorder="1" applyAlignment="1">
      <alignment horizontal="center" vertical="center"/>
      <protection/>
    </xf>
    <xf numFmtId="0" fontId="7" fillId="0" borderId="25" xfId="30" applyFont="1" applyBorder="1" applyAlignment="1">
      <alignment horizontal="center" vertical="center"/>
      <protection/>
    </xf>
    <xf numFmtId="0" fontId="7" fillId="2" borderId="22" xfId="30" applyFont="1" applyFill="1" applyBorder="1" applyAlignment="1">
      <alignment horizontal="center" vertical="center"/>
      <protection/>
    </xf>
    <xf numFmtId="0" fontId="7" fillId="0" borderId="4" xfId="31" applyFont="1" applyBorder="1" applyAlignment="1">
      <alignment horizontal="center" vertical="center"/>
      <protection/>
    </xf>
    <xf numFmtId="0" fontId="7" fillId="0" borderId="3" xfId="31" applyFont="1" applyBorder="1" applyAlignment="1">
      <alignment horizontal="center" vertical="center"/>
      <protection/>
    </xf>
    <xf numFmtId="0" fontId="7" fillId="3" borderId="3" xfId="31" applyFont="1" applyFill="1" applyBorder="1" applyAlignment="1">
      <alignment horizontal="center" vertical="center"/>
      <protection/>
    </xf>
    <xf numFmtId="0" fontId="7" fillId="0" borderId="25" xfId="31" applyFont="1" applyBorder="1" applyAlignment="1">
      <alignment horizontal="center" vertical="center"/>
      <protection/>
    </xf>
    <xf numFmtId="0" fontId="7" fillId="2" borderId="22" xfId="31" applyFont="1" applyFill="1" applyBorder="1" applyAlignment="1">
      <alignment horizontal="center" vertical="center"/>
      <protection/>
    </xf>
    <xf numFmtId="0" fontId="7" fillId="0" borderId="4" xfId="26" applyFont="1" applyBorder="1" applyAlignment="1">
      <alignment horizontal="center" vertical="center"/>
      <protection/>
    </xf>
    <xf numFmtId="0" fontId="7" fillId="0" borderId="25" xfId="26" applyFont="1" applyBorder="1" applyAlignment="1">
      <alignment horizontal="center" vertical="center"/>
      <protection/>
    </xf>
    <xf numFmtId="0" fontId="7" fillId="2" borderId="22" xfId="26" applyFont="1" applyFill="1" applyBorder="1" applyAlignment="1">
      <alignment horizontal="center" vertical="center"/>
      <protection/>
    </xf>
    <xf numFmtId="0" fontId="7" fillId="3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26" applyFont="1" applyBorder="1" applyAlignment="1">
      <alignment horizontal="center" vertical="center"/>
      <protection/>
    </xf>
    <xf numFmtId="0" fontId="7" fillId="2" borderId="3" xfId="26" applyFont="1" applyFill="1" applyBorder="1" applyAlignment="1">
      <alignment horizontal="center" vertical="center"/>
      <protection/>
    </xf>
    <xf numFmtId="0" fontId="7" fillId="0" borderId="4" xfId="27" applyFont="1" applyBorder="1" applyAlignment="1">
      <alignment horizontal="center" vertical="center"/>
      <protection/>
    </xf>
    <xf numFmtId="0" fontId="7" fillId="0" borderId="26" xfId="27" applyFont="1" applyBorder="1" applyAlignment="1">
      <alignment horizontal="center" vertical="center"/>
      <protection/>
    </xf>
    <xf numFmtId="0" fontId="7" fillId="2" borderId="3" xfId="27" applyFont="1" applyFill="1" applyBorder="1" applyAlignment="1">
      <alignment horizontal="center" vertical="center"/>
      <protection/>
    </xf>
    <xf numFmtId="0" fontId="7" fillId="0" borderId="4" xfId="28" applyFont="1" applyBorder="1" applyAlignment="1">
      <alignment horizontal="center" vertical="center"/>
      <protection/>
    </xf>
    <xf numFmtId="0" fontId="7" fillId="0" borderId="3" xfId="28" applyFont="1" applyBorder="1" applyAlignment="1">
      <alignment horizontal="center" vertical="center"/>
      <protection/>
    </xf>
    <xf numFmtId="0" fontId="6" fillId="0" borderId="0" xfId="21" applyFont="1" applyBorder="1">
      <alignment/>
      <protection/>
    </xf>
    <xf numFmtId="0" fontId="7" fillId="0" borderId="3" xfId="27" applyFont="1" applyFill="1" applyBorder="1" applyAlignment="1">
      <alignment horizontal="center" vertical="center"/>
      <protection/>
    </xf>
    <xf numFmtId="0" fontId="7" fillId="0" borderId="25" xfId="27" applyFont="1" applyBorder="1" applyAlignment="1">
      <alignment horizontal="center" vertical="center"/>
      <protection/>
    </xf>
    <xf numFmtId="0" fontId="7" fillId="0" borderId="26" xfId="35" applyFont="1" applyFill="1" applyBorder="1" applyAlignment="1">
      <alignment horizontal="center" vertical="center"/>
      <protection/>
    </xf>
    <xf numFmtId="0" fontId="7" fillId="2" borderId="3" xfId="35" applyFont="1" applyFill="1" applyBorder="1" applyAlignment="1">
      <alignment horizontal="center" vertical="center"/>
      <protection/>
    </xf>
    <xf numFmtId="0" fontId="7" fillId="0" borderId="4" xfId="25" applyFont="1" applyBorder="1" applyAlignment="1">
      <alignment horizontal="center" vertical="center"/>
      <protection/>
    </xf>
    <xf numFmtId="0" fontId="7" fillId="0" borderId="3" xfId="25" applyFont="1" applyBorder="1" applyAlignment="1">
      <alignment horizontal="center" vertical="center"/>
      <protection/>
    </xf>
    <xf numFmtId="0" fontId="7" fillId="0" borderId="25" xfId="25" applyFont="1" applyBorder="1" applyAlignment="1">
      <alignment horizontal="center" vertical="center"/>
      <protection/>
    </xf>
    <xf numFmtId="0" fontId="7" fillId="2" borderId="3" xfId="25" applyFont="1" applyFill="1" applyBorder="1" applyAlignment="1">
      <alignment horizontal="center" vertical="center"/>
      <protection/>
    </xf>
    <xf numFmtId="0" fontId="7" fillId="0" borderId="4" xfId="33" applyFont="1" applyBorder="1" applyAlignment="1">
      <alignment horizontal="center" vertical="center"/>
      <protection/>
    </xf>
    <xf numFmtId="0" fontId="7" fillId="0" borderId="3" xfId="33" applyFont="1" applyBorder="1" applyAlignment="1">
      <alignment horizontal="center" vertical="center"/>
      <protection/>
    </xf>
    <xf numFmtId="0" fontId="7" fillId="0" borderId="25" xfId="33" applyFont="1" applyBorder="1" applyAlignment="1">
      <alignment horizontal="center" vertical="center"/>
      <protection/>
    </xf>
    <xf numFmtId="0" fontId="7" fillId="2" borderId="22" xfId="33" applyFont="1" applyFill="1" applyBorder="1" applyAlignment="1">
      <alignment horizontal="center" vertical="center"/>
      <protection/>
    </xf>
    <xf numFmtId="0" fontId="7" fillId="0" borderId="25" xfId="28" applyFont="1" applyBorder="1" applyAlignment="1">
      <alignment horizontal="center" vertical="center"/>
      <protection/>
    </xf>
    <xf numFmtId="0" fontId="7" fillId="2" borderId="22" xfId="28" applyFont="1" applyFill="1" applyBorder="1" applyAlignment="1">
      <alignment horizontal="center" vertical="center"/>
      <protection/>
    </xf>
    <xf numFmtId="0" fontId="7" fillId="0" borderId="3" xfId="27" applyFont="1" applyBorder="1" applyAlignment="1">
      <alignment horizontal="center" vertical="center"/>
      <protection/>
    </xf>
    <xf numFmtId="0" fontId="7" fillId="0" borderId="25" xfId="27" applyFont="1" applyFill="1" applyBorder="1" applyAlignment="1">
      <alignment horizontal="center" vertical="center"/>
      <protection/>
    </xf>
    <xf numFmtId="0" fontId="7" fillId="2" borderId="22" xfId="27" applyFont="1" applyFill="1" applyBorder="1" applyAlignment="1">
      <alignment horizontal="center" vertical="center"/>
      <protection/>
    </xf>
    <xf numFmtId="0" fontId="7" fillId="0" borderId="4" xfId="41" applyFont="1" applyFill="1" applyBorder="1" applyAlignment="1">
      <alignment horizontal="center" vertical="center"/>
      <protection/>
    </xf>
    <xf numFmtId="0" fontId="7" fillId="2" borderId="22" xfId="25" applyFont="1" applyFill="1" applyBorder="1" applyAlignment="1">
      <alignment horizontal="center" vertical="center"/>
      <protection/>
    </xf>
    <xf numFmtId="0" fontId="7" fillId="0" borderId="29" xfId="35" applyFont="1" applyFill="1" applyBorder="1" applyAlignment="1">
      <alignment horizontal="center" vertical="center"/>
      <protection/>
    </xf>
    <xf numFmtId="0" fontId="47" fillId="0" borderId="0" xfId="21" applyFont="1" applyAlignment="1">
      <alignment horizontal="center"/>
      <protection/>
    </xf>
    <xf numFmtId="0" fontId="48" fillId="0" borderId="0" xfId="21" applyFont="1" applyAlignment="1">
      <alignment horizontal="center"/>
      <protection/>
    </xf>
    <xf numFmtId="180" fontId="49" fillId="0" borderId="0" xfId="24" applyNumberFormat="1" applyFont="1" applyBorder="1" applyAlignment="1">
      <alignment horizontal="center" vertical="center"/>
      <protection/>
    </xf>
    <xf numFmtId="180" fontId="50" fillId="0" borderId="18" xfId="24" applyNumberFormat="1" applyFont="1" applyBorder="1" applyAlignment="1">
      <alignment horizontal="center" vertical="center"/>
      <protection/>
    </xf>
    <xf numFmtId="180" fontId="50" fillId="0" borderId="20" xfId="24" applyNumberFormat="1" applyFont="1" applyBorder="1" applyAlignment="1">
      <alignment horizontal="center" vertical="center"/>
      <protection/>
    </xf>
    <xf numFmtId="180" fontId="50" fillId="0" borderId="16" xfId="24" applyNumberFormat="1" applyFont="1" applyBorder="1" applyAlignment="1">
      <alignment horizontal="center" vertical="center"/>
      <protection/>
    </xf>
    <xf numFmtId="2" fontId="48" fillId="0" borderId="12" xfId="34" applyNumberFormat="1" applyFont="1" applyFill="1" applyBorder="1" applyAlignment="1">
      <alignment horizontal="center" vertical="center"/>
      <protection/>
    </xf>
    <xf numFmtId="2" fontId="48" fillId="0" borderId="25" xfId="34" applyNumberFormat="1" applyFont="1" applyFill="1" applyBorder="1" applyAlignment="1">
      <alignment horizontal="center" vertical="center"/>
      <protection/>
    </xf>
    <xf numFmtId="2" fontId="48" fillId="2" borderId="22" xfId="34" applyNumberFormat="1" applyFont="1" applyFill="1" applyBorder="1" applyAlignment="1">
      <alignment horizontal="center" vertical="center"/>
      <protection/>
    </xf>
    <xf numFmtId="2" fontId="48" fillId="0" borderId="4" xfId="34" applyNumberFormat="1" applyFont="1" applyFill="1" applyBorder="1" applyAlignment="1">
      <alignment horizontal="center" vertical="center"/>
      <protection/>
    </xf>
    <xf numFmtId="2" fontId="48" fillId="0" borderId="3" xfId="34" applyNumberFormat="1" applyFont="1" applyFill="1" applyBorder="1" applyAlignment="1">
      <alignment horizontal="center" vertical="center"/>
      <protection/>
    </xf>
    <xf numFmtId="2" fontId="48" fillId="0" borderId="4" xfId="24" applyNumberFormat="1" applyFont="1" applyFill="1" applyBorder="1" applyAlignment="1">
      <alignment horizontal="center" vertical="center"/>
      <protection/>
    </xf>
    <xf numFmtId="2" fontId="48" fillId="0" borderId="3" xfId="24" applyNumberFormat="1" applyFont="1" applyFill="1" applyBorder="1" applyAlignment="1">
      <alignment horizontal="center" vertical="center"/>
      <protection/>
    </xf>
    <xf numFmtId="2" fontId="48" fillId="0" borderId="25" xfId="24" applyNumberFormat="1" applyFont="1" applyFill="1" applyBorder="1" applyAlignment="1">
      <alignment horizontal="center" vertical="center"/>
      <protection/>
    </xf>
    <xf numFmtId="2" fontId="48" fillId="2" borderId="22" xfId="24" applyNumberFormat="1" applyFont="1" applyFill="1" applyBorder="1" applyAlignment="1">
      <alignment horizontal="center" vertical="center"/>
      <protection/>
    </xf>
    <xf numFmtId="2" fontId="48" fillId="0" borderId="25" xfId="37" applyNumberFormat="1" applyFont="1" applyFill="1" applyBorder="1" applyAlignment="1">
      <alignment horizontal="center" vertical="center"/>
      <protection/>
    </xf>
    <xf numFmtId="2" fontId="48" fillId="2" borderId="22" xfId="37" applyNumberFormat="1" applyFont="1" applyFill="1" applyBorder="1" applyAlignment="1">
      <alignment horizontal="center" vertical="center"/>
      <protection/>
    </xf>
    <xf numFmtId="2" fontId="48" fillId="0" borderId="4" xfId="37" applyNumberFormat="1" applyFont="1" applyFill="1" applyBorder="1" applyAlignment="1">
      <alignment horizontal="center" vertical="center"/>
      <protection/>
    </xf>
    <xf numFmtId="2" fontId="48" fillId="0" borderId="3" xfId="37" applyNumberFormat="1" applyFont="1" applyFill="1" applyBorder="1" applyAlignment="1">
      <alignment horizontal="center" vertical="center"/>
      <protection/>
    </xf>
    <xf numFmtId="4" fontId="48" fillId="0" borderId="25" xfId="21" applyNumberFormat="1" applyFont="1" applyFill="1" applyBorder="1" applyAlignment="1">
      <alignment horizontal="center"/>
      <protection/>
    </xf>
    <xf numFmtId="2" fontId="48" fillId="0" borderId="4" xfId="37" applyNumberFormat="1" applyFont="1" applyBorder="1" applyAlignment="1">
      <alignment horizontal="center" vertical="center"/>
      <protection/>
    </xf>
    <xf numFmtId="2" fontId="48" fillId="0" borderId="3" xfId="37" applyNumberFormat="1" applyFont="1" applyBorder="1" applyAlignment="1">
      <alignment horizontal="center" vertical="center"/>
      <protection/>
    </xf>
    <xf numFmtId="2" fontId="48" fillId="0" borderId="25" xfId="37" applyNumberFormat="1" applyFont="1" applyBorder="1" applyAlignment="1">
      <alignment horizontal="center" vertical="center"/>
      <protection/>
    </xf>
    <xf numFmtId="2" fontId="48" fillId="0" borderId="4" xfId="38" applyNumberFormat="1" applyFont="1" applyFill="1" applyBorder="1" applyAlignment="1">
      <alignment horizontal="center" vertical="center"/>
      <protection/>
    </xf>
    <xf numFmtId="2" fontId="48" fillId="0" borderId="3" xfId="38" applyNumberFormat="1" applyFont="1" applyFill="1" applyBorder="1" applyAlignment="1">
      <alignment horizontal="center" vertical="center"/>
      <protection/>
    </xf>
    <xf numFmtId="2" fontId="48" fillId="0" borderId="3" xfId="38" applyNumberFormat="1" applyFont="1" applyBorder="1" applyAlignment="1">
      <alignment horizontal="center" vertical="center"/>
      <protection/>
    </xf>
    <xf numFmtId="2" fontId="48" fillId="0" borderId="25" xfId="38" applyNumberFormat="1" applyFont="1" applyBorder="1" applyAlignment="1">
      <alignment horizontal="center" vertical="center"/>
      <protection/>
    </xf>
    <xf numFmtId="2" fontId="48" fillId="2" borderId="22" xfId="38" applyNumberFormat="1" applyFont="1" applyFill="1" applyBorder="1" applyAlignment="1">
      <alignment horizontal="center" vertical="center"/>
      <protection/>
    </xf>
    <xf numFmtId="2" fontId="48" fillId="0" borderId="4" xfId="38" applyNumberFormat="1" applyFont="1" applyBorder="1" applyAlignment="1">
      <alignment horizontal="center" vertical="center"/>
      <protection/>
    </xf>
    <xf numFmtId="2" fontId="48" fillId="0" borderId="4" xfId="39" applyNumberFormat="1" applyFont="1" applyFill="1" applyBorder="1" applyAlignment="1">
      <alignment horizontal="center" vertical="center"/>
      <protection/>
    </xf>
    <xf numFmtId="2" fontId="48" fillId="0" borderId="3" xfId="39" applyNumberFormat="1" applyFont="1" applyFill="1" applyBorder="1" applyAlignment="1">
      <alignment horizontal="center" vertical="center"/>
      <protection/>
    </xf>
    <xf numFmtId="2" fontId="48" fillId="0" borderId="3" xfId="39" applyNumberFormat="1" applyFont="1" applyBorder="1" applyAlignment="1">
      <alignment horizontal="center" vertical="center"/>
      <protection/>
    </xf>
    <xf numFmtId="2" fontId="48" fillId="0" borderId="25" xfId="39" applyNumberFormat="1" applyFont="1" applyFill="1" applyBorder="1" applyAlignment="1">
      <alignment horizontal="center" vertical="center"/>
      <protection/>
    </xf>
    <xf numFmtId="2" fontId="48" fillId="2" borderId="22" xfId="39" applyNumberFormat="1" applyFont="1" applyFill="1" applyBorder="1" applyAlignment="1">
      <alignment horizontal="center" vertical="center"/>
      <protection/>
    </xf>
    <xf numFmtId="2" fontId="48" fillId="0" borderId="25" xfId="39" applyNumberFormat="1" applyFont="1" applyBorder="1" applyAlignment="1">
      <alignment horizontal="center" vertical="center"/>
      <protection/>
    </xf>
    <xf numFmtId="2" fontId="48" fillId="0" borderId="3" xfId="40" applyNumberFormat="1" applyFont="1" applyBorder="1" applyAlignment="1">
      <alignment horizontal="center" vertical="center"/>
      <protection/>
    </xf>
    <xf numFmtId="2" fontId="48" fillId="0" borderId="25" xfId="40" applyNumberFormat="1" applyFont="1" applyBorder="1" applyAlignment="1">
      <alignment horizontal="center" vertical="center"/>
      <protection/>
    </xf>
    <xf numFmtId="2" fontId="48" fillId="2" borderId="22" xfId="40" applyNumberFormat="1" applyFont="1" applyFill="1" applyBorder="1" applyAlignment="1">
      <alignment horizontal="center" vertical="center"/>
      <protection/>
    </xf>
    <xf numFmtId="2" fontId="48" fillId="0" borderId="4" xfId="40" applyNumberFormat="1" applyFont="1" applyBorder="1" applyAlignment="1">
      <alignment horizontal="center" vertical="center"/>
      <protection/>
    </xf>
    <xf numFmtId="2" fontId="48" fillId="0" borderId="4" xfId="40" applyNumberFormat="1" applyFont="1" applyFill="1" applyBorder="1" applyAlignment="1">
      <alignment horizontal="center" vertical="center"/>
      <protection/>
    </xf>
    <xf numFmtId="2" fontId="48" fillId="0" borderId="3" xfId="40" applyNumberFormat="1" applyFont="1" applyFill="1" applyBorder="1" applyAlignment="1">
      <alignment horizontal="center" vertical="center"/>
      <protection/>
    </xf>
    <xf numFmtId="2" fontId="48" fillId="0" borderId="4" xfId="41" applyNumberFormat="1" applyFont="1" applyFill="1" applyBorder="1" applyAlignment="1">
      <alignment horizontal="center" vertical="center"/>
      <protection/>
    </xf>
    <xf numFmtId="2" fontId="48" fillId="0" borderId="3" xfId="41" applyNumberFormat="1" applyFont="1" applyBorder="1" applyAlignment="1">
      <alignment horizontal="center" vertical="center"/>
      <protection/>
    </xf>
    <xf numFmtId="2" fontId="48" fillId="0" borderId="25" xfId="41" applyNumberFormat="1" applyFont="1" applyBorder="1" applyAlignment="1">
      <alignment horizontal="center" vertical="center"/>
      <protection/>
    </xf>
    <xf numFmtId="2" fontId="48" fillId="2" borderId="22" xfId="41" applyNumberFormat="1" applyFont="1" applyFill="1" applyBorder="1" applyAlignment="1">
      <alignment horizontal="center" vertical="center"/>
      <protection/>
    </xf>
    <xf numFmtId="2" fontId="48" fillId="0" borderId="4" xfId="32" applyNumberFormat="1" applyFont="1" applyFill="1" applyBorder="1" applyAlignment="1">
      <alignment horizontal="center" vertical="center"/>
      <protection/>
    </xf>
    <xf numFmtId="2" fontId="48" fillId="0" borderId="3" xfId="32" applyNumberFormat="1" applyFont="1" applyBorder="1" applyAlignment="1">
      <alignment horizontal="center" vertical="center"/>
      <protection/>
    </xf>
    <xf numFmtId="2" fontId="48" fillId="0" borderId="25" xfId="32" applyNumberFormat="1" applyFont="1" applyBorder="1" applyAlignment="1">
      <alignment horizontal="center" vertical="center"/>
      <protection/>
    </xf>
    <xf numFmtId="2" fontId="48" fillId="2" borderId="22" xfId="32" applyNumberFormat="1" applyFont="1" applyFill="1" applyBorder="1" applyAlignment="1">
      <alignment horizontal="center" vertical="center"/>
      <protection/>
    </xf>
    <xf numFmtId="204" fontId="48" fillId="0" borderId="4" xfId="0" applyNumberFormat="1" applyFont="1" applyFill="1" applyBorder="1" applyAlignment="1" applyProtection="1">
      <alignment horizontal="center"/>
      <protection/>
    </xf>
    <xf numFmtId="204" fontId="48" fillId="0" borderId="3" xfId="0" applyNumberFormat="1" applyFont="1" applyFill="1" applyBorder="1" applyAlignment="1" applyProtection="1">
      <alignment horizontal="center"/>
      <protection/>
    </xf>
    <xf numFmtId="2" fontId="48" fillId="0" borderId="3" xfId="35" applyNumberFormat="1" applyFont="1" applyFill="1" applyBorder="1" applyAlignment="1">
      <alignment horizontal="center" vertical="center"/>
      <protection/>
    </xf>
    <xf numFmtId="2" fontId="48" fillId="0" borderId="25" xfId="40" applyNumberFormat="1" applyFont="1" applyFill="1" applyBorder="1" applyAlignment="1">
      <alignment horizontal="center" vertical="center"/>
      <protection/>
    </xf>
    <xf numFmtId="2" fontId="48" fillId="0" borderId="3" xfId="41" applyNumberFormat="1" applyFont="1" applyFill="1" applyBorder="1" applyAlignment="1">
      <alignment horizontal="center" vertical="center"/>
      <protection/>
    </xf>
    <xf numFmtId="2" fontId="48" fillId="0" borderId="4" xfId="42" applyNumberFormat="1" applyFont="1" applyBorder="1" applyAlignment="1">
      <alignment horizontal="center" vertical="center"/>
      <protection/>
    </xf>
    <xf numFmtId="2" fontId="48" fillId="0" borderId="3" xfId="42" applyNumberFormat="1" applyFont="1" applyBorder="1" applyAlignment="1">
      <alignment horizontal="center" vertical="center"/>
      <protection/>
    </xf>
    <xf numFmtId="2" fontId="48" fillId="0" borderId="14" xfId="42" applyNumberFormat="1" applyFont="1" applyBorder="1" applyAlignment="1">
      <alignment horizontal="center" vertical="center"/>
      <protection/>
    </xf>
    <xf numFmtId="2" fontId="48" fillId="0" borderId="4" xfId="29" applyNumberFormat="1" applyFont="1" applyFill="1" applyBorder="1" applyAlignment="1">
      <alignment horizontal="center" vertical="center"/>
      <protection/>
    </xf>
    <xf numFmtId="2" fontId="48" fillId="0" borderId="3" xfId="29" applyNumberFormat="1" applyFont="1" applyBorder="1" applyAlignment="1">
      <alignment horizontal="center" vertical="center"/>
      <protection/>
    </xf>
    <xf numFmtId="2" fontId="48" fillId="0" borderId="3" xfId="29" applyNumberFormat="1" applyFont="1" applyFill="1" applyBorder="1" applyAlignment="1">
      <alignment horizontal="center" vertical="center"/>
      <protection/>
    </xf>
    <xf numFmtId="2" fontId="48" fillId="0" borderId="25" xfId="29" applyNumberFormat="1" applyFont="1" applyBorder="1" applyAlignment="1">
      <alignment horizontal="center" vertical="center"/>
      <protection/>
    </xf>
    <xf numFmtId="2" fontId="48" fillId="2" borderId="22" xfId="29" applyNumberFormat="1" applyFont="1" applyFill="1" applyBorder="1" applyAlignment="1">
      <alignment horizontal="center" vertical="center"/>
      <protection/>
    </xf>
    <xf numFmtId="2" fontId="48" fillId="0" borderId="4" xfId="30" applyNumberFormat="1" applyFont="1" applyFill="1" applyBorder="1" applyAlignment="1">
      <alignment horizontal="center" vertical="center"/>
      <protection/>
    </xf>
    <xf numFmtId="2" fontId="48" fillId="0" borderId="3" xfId="30" applyNumberFormat="1" applyFont="1" applyFill="1" applyBorder="1" applyAlignment="1">
      <alignment horizontal="center" vertical="center"/>
      <protection/>
    </xf>
    <xf numFmtId="2" fontId="48" fillId="0" borderId="3" xfId="30" applyNumberFormat="1" applyFont="1" applyBorder="1" applyAlignment="1">
      <alignment horizontal="center" vertical="center"/>
      <protection/>
    </xf>
    <xf numFmtId="2" fontId="48" fillId="0" borderId="25" xfId="30" applyNumberFormat="1" applyFont="1" applyBorder="1" applyAlignment="1">
      <alignment horizontal="center" vertical="center"/>
      <protection/>
    </xf>
    <xf numFmtId="2" fontId="48" fillId="2" borderId="22" xfId="30" applyNumberFormat="1" applyFont="1" applyFill="1" applyBorder="1" applyAlignment="1">
      <alignment horizontal="center" vertical="center"/>
      <protection/>
    </xf>
    <xf numFmtId="2" fontId="48" fillId="0" borderId="4" xfId="31" applyNumberFormat="1" applyFont="1" applyFill="1" applyBorder="1" applyAlignment="1">
      <alignment horizontal="center" vertical="center"/>
      <protection/>
    </xf>
    <xf numFmtId="2" fontId="48" fillId="0" borderId="3" xfId="31" applyNumberFormat="1" applyFont="1" applyFill="1" applyBorder="1" applyAlignment="1">
      <alignment horizontal="center" vertical="center"/>
      <protection/>
    </xf>
    <xf numFmtId="2" fontId="48" fillId="3" borderId="3" xfId="31" applyNumberFormat="1" applyFont="1" applyFill="1" applyBorder="1" applyAlignment="1">
      <alignment horizontal="center" vertical="center"/>
      <protection/>
    </xf>
    <xf numFmtId="2" fontId="48" fillId="0" borderId="25" xfId="31" applyNumberFormat="1" applyFont="1" applyFill="1" applyBorder="1" applyAlignment="1">
      <alignment horizontal="center" vertical="center"/>
      <protection/>
    </xf>
    <xf numFmtId="2" fontId="48" fillId="2" borderId="22" xfId="31" applyNumberFormat="1" applyFont="1" applyFill="1" applyBorder="1" applyAlignment="1">
      <alignment horizontal="center" vertical="center"/>
      <protection/>
    </xf>
    <xf numFmtId="2" fontId="48" fillId="0" borderId="4" xfId="41" applyNumberFormat="1" applyFont="1" applyBorder="1" applyAlignment="1">
      <alignment horizontal="center" vertical="center"/>
      <protection/>
    </xf>
    <xf numFmtId="2" fontId="48" fillId="0" borderId="4" xfId="26" applyNumberFormat="1" applyFont="1" applyFill="1" applyBorder="1" applyAlignment="1">
      <alignment horizontal="center" vertical="center"/>
      <protection/>
    </xf>
    <xf numFmtId="2" fontId="48" fillId="0" borderId="25" xfId="26" applyNumberFormat="1" applyFont="1" applyFill="1" applyBorder="1" applyAlignment="1">
      <alignment horizontal="center" vertical="center"/>
      <protection/>
    </xf>
    <xf numFmtId="2" fontId="48" fillId="2" borderId="22" xfId="26" applyNumberFormat="1" applyFont="1" applyFill="1" applyBorder="1" applyAlignment="1">
      <alignment horizontal="center" vertical="center"/>
      <protection/>
    </xf>
    <xf numFmtId="2" fontId="48" fillId="0" borderId="4" xfId="0" applyNumberFormat="1" applyFont="1" applyFill="1" applyBorder="1" applyAlignment="1">
      <alignment horizontal="center" vertical="center"/>
    </xf>
    <xf numFmtId="2" fontId="48" fillId="0" borderId="3" xfId="0" applyNumberFormat="1" applyFont="1" applyBorder="1" applyAlignment="1">
      <alignment horizontal="center" vertical="center"/>
    </xf>
    <xf numFmtId="2" fontId="48" fillId="0" borderId="25" xfId="0" applyNumberFormat="1" applyFont="1" applyBorder="1" applyAlignment="1">
      <alignment horizontal="center" vertical="center"/>
    </xf>
    <xf numFmtId="2" fontId="48" fillId="2" borderId="22" xfId="0" applyNumberFormat="1" applyFont="1" applyFill="1" applyBorder="1" applyAlignment="1">
      <alignment horizontal="center" vertical="center"/>
    </xf>
    <xf numFmtId="2" fontId="48" fillId="0" borderId="3" xfId="0" applyNumberFormat="1" applyFont="1" applyFill="1" applyBorder="1" applyAlignment="1">
      <alignment horizontal="center" vertical="center"/>
    </xf>
    <xf numFmtId="2" fontId="48" fillId="2" borderId="3" xfId="0" applyNumberFormat="1" applyFont="1" applyFill="1" applyBorder="1" applyAlignment="1">
      <alignment horizontal="center" vertical="center"/>
    </xf>
    <xf numFmtId="2" fontId="48" fillId="0" borderId="3" xfId="26" applyNumberFormat="1" applyFont="1" applyFill="1" applyBorder="1" applyAlignment="1">
      <alignment horizontal="center" vertical="center"/>
      <protection/>
    </xf>
    <xf numFmtId="2" fontId="48" fillId="0" borderId="3" xfId="26" applyNumberFormat="1" applyFont="1" applyBorder="1" applyAlignment="1">
      <alignment horizontal="center" vertical="center"/>
      <protection/>
    </xf>
    <xf numFmtId="2" fontId="48" fillId="0" borderId="25" xfId="26" applyNumberFormat="1" applyFont="1" applyBorder="1" applyAlignment="1">
      <alignment horizontal="center" vertical="center"/>
      <protection/>
    </xf>
    <xf numFmtId="2" fontId="48" fillId="2" borderId="3" xfId="26" applyNumberFormat="1" applyFont="1" applyFill="1" applyBorder="1" applyAlignment="1">
      <alignment horizontal="center" vertical="center"/>
      <protection/>
    </xf>
    <xf numFmtId="2" fontId="48" fillId="0" borderId="4" xfId="27" applyNumberFormat="1" applyFont="1" applyBorder="1" applyAlignment="1">
      <alignment horizontal="center" vertical="center"/>
      <protection/>
    </xf>
    <xf numFmtId="2" fontId="48" fillId="0" borderId="26" xfId="27" applyNumberFormat="1" applyFont="1" applyBorder="1" applyAlignment="1">
      <alignment horizontal="center" vertical="center"/>
      <protection/>
    </xf>
    <xf numFmtId="2" fontId="48" fillId="2" borderId="3" xfId="27" applyNumberFormat="1" applyFont="1" applyFill="1" applyBorder="1" applyAlignment="1">
      <alignment horizontal="center" vertical="center"/>
      <protection/>
    </xf>
    <xf numFmtId="2" fontId="48" fillId="0" borderId="4" xfId="28" applyNumberFormat="1" applyFont="1" applyBorder="1" applyAlignment="1">
      <alignment horizontal="center" vertical="center"/>
      <protection/>
    </xf>
    <xf numFmtId="2" fontId="48" fillId="0" borderId="3" xfId="28" applyNumberFormat="1" applyFont="1" applyBorder="1" applyAlignment="1">
      <alignment horizontal="center" vertical="center"/>
      <protection/>
    </xf>
    <xf numFmtId="0" fontId="51" fillId="0" borderId="0" xfId="21" applyFont="1" applyBorder="1">
      <alignment/>
      <protection/>
    </xf>
    <xf numFmtId="0" fontId="51" fillId="2" borderId="22" xfId="21" applyFont="1" applyFill="1" applyBorder="1">
      <alignment/>
      <protection/>
    </xf>
    <xf numFmtId="2" fontId="48" fillId="0" borderId="3" xfId="27" applyNumberFormat="1" applyFont="1" applyBorder="1" applyAlignment="1">
      <alignment horizontal="center" vertical="center"/>
      <protection/>
    </xf>
    <xf numFmtId="2" fontId="48" fillId="0" borderId="25" xfId="27" applyNumberFormat="1" applyFont="1" applyBorder="1" applyAlignment="1">
      <alignment horizontal="center" vertical="center"/>
      <protection/>
    </xf>
    <xf numFmtId="2" fontId="48" fillId="0" borderId="26" xfId="36" applyNumberFormat="1" applyFont="1" applyFill="1" applyBorder="1" applyAlignment="1">
      <alignment horizontal="center" vertical="center"/>
      <protection/>
    </xf>
    <xf numFmtId="2" fontId="48" fillId="2" borderId="3" xfId="36" applyNumberFormat="1" applyFont="1" applyFill="1" applyBorder="1" applyAlignment="1">
      <alignment horizontal="center" vertical="center"/>
      <protection/>
    </xf>
    <xf numFmtId="2" fontId="48" fillId="0" borderId="4" xfId="25" applyNumberFormat="1" applyFont="1" applyFill="1" applyBorder="1" applyAlignment="1">
      <alignment horizontal="center" vertical="center"/>
      <protection/>
    </xf>
    <xf numFmtId="2" fontId="48" fillId="0" borderId="3" xfId="25" applyNumberFormat="1" applyFont="1" applyFill="1" applyBorder="1" applyAlignment="1">
      <alignment horizontal="center" vertical="center"/>
      <protection/>
    </xf>
    <xf numFmtId="2" fontId="48" fillId="0" borderId="25" xfId="25" applyNumberFormat="1" applyFont="1" applyFill="1" applyBorder="1" applyAlignment="1">
      <alignment horizontal="center" vertical="center"/>
      <protection/>
    </xf>
    <xf numFmtId="2" fontId="48" fillId="2" borderId="3" xfId="25" applyNumberFormat="1" applyFont="1" applyFill="1" applyBorder="1" applyAlignment="1">
      <alignment horizontal="center" vertical="center"/>
      <protection/>
    </xf>
    <xf numFmtId="2" fontId="48" fillId="0" borderId="4" xfId="33" applyNumberFormat="1" applyFont="1" applyFill="1" applyBorder="1" applyAlignment="1">
      <alignment horizontal="center" vertical="center"/>
      <protection/>
    </xf>
    <xf numFmtId="2" fontId="48" fillId="0" borderId="3" xfId="33" applyNumberFormat="1" applyFont="1" applyBorder="1" applyAlignment="1">
      <alignment horizontal="center" vertical="center"/>
      <protection/>
    </xf>
    <xf numFmtId="2" fontId="48" fillId="0" borderId="25" xfId="33" applyNumberFormat="1" applyFont="1" applyBorder="1" applyAlignment="1">
      <alignment horizontal="center" vertical="center"/>
      <protection/>
    </xf>
    <xf numFmtId="2" fontId="48" fillId="2" borderId="22" xfId="33" applyNumberFormat="1" applyFont="1" applyFill="1" applyBorder="1" applyAlignment="1">
      <alignment horizontal="center" vertical="center"/>
      <protection/>
    </xf>
    <xf numFmtId="2" fontId="48" fillId="0" borderId="4" xfId="0" applyNumberFormat="1" applyFont="1" applyBorder="1" applyAlignment="1">
      <alignment horizontal="center" vertical="center"/>
    </xf>
    <xf numFmtId="2" fontId="48" fillId="0" borderId="25" xfId="28" applyNumberFormat="1" applyFont="1" applyBorder="1" applyAlignment="1">
      <alignment horizontal="center" vertical="center"/>
      <protection/>
    </xf>
    <xf numFmtId="2" fontId="48" fillId="2" borderId="22" xfId="28" applyNumberFormat="1" applyFont="1" applyFill="1" applyBorder="1" applyAlignment="1">
      <alignment horizontal="center" vertical="center"/>
      <protection/>
    </xf>
    <xf numFmtId="2" fontId="48" fillId="0" borderId="25" xfId="27" applyNumberFormat="1" applyFont="1" applyFill="1" applyBorder="1" applyAlignment="1">
      <alignment horizontal="center" vertical="center"/>
      <protection/>
    </xf>
    <xf numFmtId="2" fontId="48" fillId="2" borderId="22" xfId="27" applyNumberFormat="1" applyFont="1" applyFill="1" applyBorder="1" applyAlignment="1">
      <alignment horizontal="center" vertical="center"/>
      <protection/>
    </xf>
    <xf numFmtId="2" fontId="48" fillId="0" borderId="4" xfId="41" applyNumberFormat="1" applyFont="1" applyFill="1" applyBorder="1" applyAlignment="1">
      <alignment horizontal="center" vertical="center"/>
      <protection/>
    </xf>
    <xf numFmtId="2" fontId="48" fillId="0" borderId="3" xfId="41" applyNumberFormat="1" applyFont="1" applyFill="1" applyBorder="1" applyAlignment="1">
      <alignment horizontal="center" vertical="center"/>
      <protection/>
    </xf>
    <xf numFmtId="2" fontId="48" fillId="0" borderId="25" xfId="41" applyNumberFormat="1" applyFont="1" applyFill="1" applyBorder="1" applyAlignment="1">
      <alignment horizontal="center" vertical="center"/>
      <protection/>
    </xf>
    <xf numFmtId="2" fontId="48" fillId="2" borderId="22" xfId="41" applyNumberFormat="1" applyFont="1" applyFill="1" applyBorder="1" applyAlignment="1">
      <alignment horizontal="center" vertical="center"/>
      <protection/>
    </xf>
    <xf numFmtId="2" fontId="48" fillId="0" borderId="25" xfId="41" applyNumberFormat="1" applyFont="1" applyFill="1" applyBorder="1" applyAlignment="1">
      <alignment horizontal="center" vertical="center"/>
      <protection/>
    </xf>
    <xf numFmtId="2" fontId="48" fillId="2" borderId="22" xfId="25" applyNumberFormat="1" applyFont="1" applyFill="1" applyBorder="1" applyAlignment="1">
      <alignment horizontal="center" vertical="center"/>
      <protection/>
    </xf>
    <xf numFmtId="2" fontId="52" fillId="0" borderId="4" xfId="0" applyNumberFormat="1" applyFont="1" applyFill="1" applyBorder="1" applyAlignment="1">
      <alignment horizontal="center"/>
    </xf>
    <xf numFmtId="2" fontId="52" fillId="0" borderId="29" xfId="0" applyNumberFormat="1" applyFont="1" applyFill="1" applyBorder="1" applyAlignment="1">
      <alignment horizontal="center"/>
    </xf>
    <xf numFmtId="0" fontId="53" fillId="0" borderId="0" xfId="21" applyFont="1" applyAlignment="1">
      <alignment horizontal="center"/>
      <protection/>
    </xf>
    <xf numFmtId="2" fontId="54" fillId="0" borderId="0" xfId="24" applyNumberFormat="1" applyFont="1" applyBorder="1" applyAlignment="1">
      <alignment horizontal="center"/>
      <protection/>
    </xf>
    <xf numFmtId="180" fontId="55" fillId="0" borderId="0" xfId="24" applyNumberFormat="1" applyFont="1" applyBorder="1" applyAlignment="1">
      <alignment horizontal="center" vertical="center"/>
      <protection/>
    </xf>
    <xf numFmtId="180" fontId="37" fillId="0" borderId="35" xfId="24" applyNumberFormat="1" applyFont="1" applyBorder="1" applyAlignment="1">
      <alignment horizontal="center" vertical="center"/>
      <protection/>
    </xf>
    <xf numFmtId="9" fontId="37" fillId="0" borderId="36" xfId="24" applyNumberFormat="1" applyFont="1" applyBorder="1" applyAlignment="1">
      <alignment horizontal="center" vertical="center"/>
      <protection/>
    </xf>
    <xf numFmtId="9" fontId="37" fillId="0" borderId="37" xfId="24" applyNumberFormat="1" applyFont="1" applyBorder="1" applyAlignment="1">
      <alignment horizontal="center" vertical="center"/>
      <protection/>
    </xf>
    <xf numFmtId="2" fontId="40" fillId="0" borderId="38" xfId="34" applyNumberFormat="1" applyFont="1" applyFill="1" applyBorder="1" applyAlignment="1">
      <alignment horizontal="center" vertical="center"/>
      <protection/>
    </xf>
    <xf numFmtId="2" fontId="40" fillId="0" borderId="39" xfId="34" applyNumberFormat="1" applyFont="1" applyFill="1" applyBorder="1" applyAlignment="1">
      <alignment horizontal="center" vertical="center"/>
      <protection/>
    </xf>
    <xf numFmtId="2" fontId="40" fillId="2" borderId="40" xfId="34" applyNumberFormat="1" applyFont="1" applyFill="1" applyBorder="1" applyAlignment="1">
      <alignment horizontal="center" vertical="center"/>
      <protection/>
    </xf>
    <xf numFmtId="2" fontId="40" fillId="0" borderId="41" xfId="34" applyNumberFormat="1" applyFont="1" applyFill="1" applyBorder="1" applyAlignment="1">
      <alignment horizontal="center" vertical="center"/>
      <protection/>
    </xf>
    <xf numFmtId="2" fontId="40" fillId="0" borderId="42" xfId="34" applyNumberFormat="1" applyFont="1" applyFill="1" applyBorder="1" applyAlignment="1">
      <alignment horizontal="center" vertical="center"/>
      <protection/>
    </xf>
    <xf numFmtId="2" fontId="40" fillId="0" borderId="43" xfId="34" applyNumberFormat="1" applyFont="1" applyFill="1" applyBorder="1" applyAlignment="1">
      <alignment horizontal="center" vertical="center"/>
      <protection/>
    </xf>
    <xf numFmtId="2" fontId="40" fillId="2" borderId="42" xfId="34" applyNumberFormat="1" applyFont="1" applyFill="1" applyBorder="1" applyAlignment="1">
      <alignment horizontal="center" vertical="center"/>
      <protection/>
    </xf>
    <xf numFmtId="2" fontId="40" fillId="0" borderId="44" xfId="34" applyNumberFormat="1" applyFont="1" applyFill="1" applyBorder="1" applyAlignment="1">
      <alignment horizontal="center" vertical="center"/>
      <protection/>
    </xf>
    <xf numFmtId="0" fontId="8" fillId="0" borderId="45" xfId="21" applyFont="1" applyBorder="1">
      <alignment/>
      <protection/>
    </xf>
    <xf numFmtId="0" fontId="8" fillId="2" borderId="40" xfId="21" applyFont="1" applyFill="1" applyBorder="1">
      <alignment/>
      <protection/>
    </xf>
    <xf numFmtId="2" fontId="40" fillId="0" borderId="46" xfId="34" applyNumberFormat="1" applyFont="1" applyFill="1" applyBorder="1" applyAlignment="1">
      <alignment horizontal="center" vertical="center"/>
      <protection/>
    </xf>
    <xf numFmtId="0" fontId="40" fillId="0" borderId="0" xfId="21" applyFont="1" applyAlignment="1">
      <alignment horizontal="center"/>
      <protection/>
    </xf>
    <xf numFmtId="0" fontId="51" fillId="0" borderId="0" xfId="21" applyFont="1">
      <alignment/>
      <protection/>
    </xf>
    <xf numFmtId="0" fontId="56" fillId="0" borderId="0" xfId="24" applyFont="1" applyBorder="1" applyAlignment="1">
      <alignment horizontal="left"/>
      <protection/>
    </xf>
    <xf numFmtId="0" fontId="48" fillId="0" borderId="0" xfId="21" applyFont="1">
      <alignment/>
      <protection/>
    </xf>
    <xf numFmtId="0" fontId="57" fillId="0" borderId="0" xfId="21" applyFont="1">
      <alignment/>
      <protection/>
    </xf>
    <xf numFmtId="0" fontId="58" fillId="0" borderId="0" xfId="24" applyFont="1" applyBorder="1" applyAlignment="1">
      <alignment horizontal="left"/>
      <protection/>
    </xf>
    <xf numFmtId="0" fontId="59" fillId="0" borderId="0" xfId="24" applyFont="1" applyBorder="1" applyAlignment="1">
      <alignment horizontal="center"/>
      <protection/>
    </xf>
    <xf numFmtId="0" fontId="56" fillId="0" borderId="0" xfId="24" applyFont="1" applyBorder="1" applyAlignment="1">
      <alignment horizontal="center"/>
      <protection/>
    </xf>
    <xf numFmtId="2" fontId="59" fillId="0" borderId="0" xfId="24" applyNumberFormat="1" applyFont="1" applyBorder="1" applyAlignment="1">
      <alignment horizontal="right"/>
      <protection/>
    </xf>
    <xf numFmtId="0" fontId="48" fillId="0" borderId="0" xfId="24" applyFont="1" applyFill="1" applyBorder="1" applyAlignment="1">
      <alignment horizontal="left"/>
      <protection/>
    </xf>
    <xf numFmtId="2" fontId="56" fillId="0" borderId="0" xfId="24" applyNumberFormat="1" applyFont="1" applyBorder="1" applyAlignment="1">
      <alignment horizontal="center"/>
      <protection/>
    </xf>
    <xf numFmtId="0" fontId="25" fillId="0" borderId="4" xfId="22" applyFont="1" applyBorder="1" applyAlignment="1">
      <alignment horizontal="center" vertical="center"/>
      <protection/>
    </xf>
    <xf numFmtId="0" fontId="25" fillId="0" borderId="3" xfId="22" applyFont="1" applyBorder="1" applyAlignment="1">
      <alignment horizontal="center" vertical="center"/>
      <protection/>
    </xf>
    <xf numFmtId="0" fontId="25" fillId="2" borderId="0" xfId="22" applyFont="1" applyFill="1" applyBorder="1" applyAlignment="1">
      <alignment horizontal="center" vertical="center"/>
      <protection/>
    </xf>
    <xf numFmtId="0" fontId="25" fillId="0" borderId="3" xfId="22" applyFont="1" applyFill="1" applyBorder="1" applyAlignment="1">
      <alignment horizontal="center" vertical="center"/>
      <protection/>
    </xf>
    <xf numFmtId="180" fontId="60" fillId="0" borderId="18" xfId="24" applyNumberFormat="1" applyFont="1" applyBorder="1" applyAlignment="1">
      <alignment horizontal="center" vertical="center"/>
      <protection/>
    </xf>
    <xf numFmtId="180" fontId="60" fillId="0" borderId="26" xfId="24" applyNumberFormat="1" applyFont="1" applyBorder="1" applyAlignment="1">
      <alignment horizontal="center" vertical="center"/>
      <protection/>
    </xf>
    <xf numFmtId="180" fontId="60" fillId="0" borderId="16" xfId="24" applyNumberFormat="1" applyFont="1" applyBorder="1" applyAlignment="1">
      <alignment horizontal="center" vertical="center"/>
      <protection/>
    </xf>
    <xf numFmtId="2" fontId="52" fillId="0" borderId="4" xfId="22" applyNumberFormat="1" applyFont="1" applyBorder="1" applyAlignment="1">
      <alignment horizontal="center" vertical="center"/>
      <protection/>
    </xf>
    <xf numFmtId="2" fontId="52" fillId="0" borderId="3" xfId="22" applyNumberFormat="1" applyFont="1" applyBorder="1" applyAlignment="1">
      <alignment horizontal="center" vertical="center"/>
      <protection/>
    </xf>
    <xf numFmtId="2" fontId="52" fillId="2" borderId="0" xfId="22" applyNumberFormat="1" applyFont="1" applyFill="1" applyBorder="1" applyAlignment="1">
      <alignment horizontal="center" vertical="center"/>
      <protection/>
    </xf>
    <xf numFmtId="2" fontId="52" fillId="0" borderId="3" xfId="22" applyNumberFormat="1" applyFont="1" applyFill="1" applyBorder="1" applyAlignment="1">
      <alignment horizontal="center" vertical="center"/>
      <protection/>
    </xf>
    <xf numFmtId="2" fontId="52" fillId="0" borderId="3" xfId="22" applyNumberFormat="1" applyFont="1" applyBorder="1" applyAlignment="1" quotePrefix="1">
      <alignment horizontal="center" vertical="center"/>
      <protection/>
    </xf>
    <xf numFmtId="2" fontId="52" fillId="0" borderId="14" xfId="22" applyNumberFormat="1" applyFont="1" applyFill="1" applyBorder="1" applyAlignment="1" quotePrefix="1">
      <alignment horizontal="center" vertical="center"/>
      <protection/>
    </xf>
    <xf numFmtId="0" fontId="51" fillId="0" borderId="0" xfId="22" applyFont="1" applyBorder="1" applyAlignment="1">
      <alignment horizontal="center" vertical="center"/>
      <protection/>
    </xf>
    <xf numFmtId="180" fontId="44" fillId="0" borderId="35" xfId="24" applyNumberFormat="1" applyFont="1" applyBorder="1" applyAlignment="1">
      <alignment horizontal="center" vertical="center"/>
      <protection/>
    </xf>
    <xf numFmtId="9" fontId="44" fillId="0" borderId="44" xfId="24" applyNumberFormat="1" applyFont="1" applyBorder="1" applyAlignment="1">
      <alignment horizontal="center" vertical="center"/>
      <protection/>
    </xf>
    <xf numFmtId="9" fontId="44" fillId="0" borderId="37" xfId="24" applyNumberFormat="1" applyFont="1" applyBorder="1" applyAlignment="1">
      <alignment horizontal="center" vertical="center"/>
      <protection/>
    </xf>
    <xf numFmtId="2" fontId="39" fillId="0" borderId="41" xfId="34" applyNumberFormat="1" applyFont="1" applyFill="1" applyBorder="1" applyAlignment="1">
      <alignment horizontal="center" vertical="center"/>
      <protection/>
    </xf>
    <xf numFmtId="2" fontId="39" fillId="0" borderId="42" xfId="34" applyNumberFormat="1" applyFont="1" applyFill="1" applyBorder="1" applyAlignment="1">
      <alignment horizontal="center" vertical="center"/>
      <protection/>
    </xf>
    <xf numFmtId="2" fontId="39" fillId="2" borderId="40" xfId="34" applyNumberFormat="1" applyFont="1" applyFill="1" applyBorder="1" applyAlignment="1">
      <alignment horizontal="center" vertical="center"/>
      <protection/>
    </xf>
    <xf numFmtId="2" fontId="39" fillId="0" borderId="43" xfId="34" applyNumberFormat="1" applyFont="1" applyFill="1" applyBorder="1" applyAlignment="1">
      <alignment horizontal="center" vertical="center"/>
      <protection/>
    </xf>
    <xf numFmtId="0" fontId="58" fillId="0" borderId="0" xfId="23" applyFont="1">
      <alignment/>
      <protection/>
    </xf>
    <xf numFmtId="180" fontId="60" fillId="0" borderId="20" xfId="24" applyNumberFormat="1" applyFont="1" applyBorder="1" applyAlignment="1">
      <alignment horizontal="center" vertical="center"/>
      <protection/>
    </xf>
    <xf numFmtId="4" fontId="52" fillId="0" borderId="12" xfId="0" applyNumberFormat="1" applyFont="1" applyFill="1" applyBorder="1" applyAlignment="1" applyProtection="1">
      <alignment horizontal="center"/>
      <protection/>
    </xf>
    <xf numFmtId="4" fontId="52" fillId="0" borderId="3" xfId="0" applyNumberFormat="1" applyFont="1" applyFill="1" applyBorder="1" applyAlignment="1" applyProtection="1">
      <alignment horizontal="center"/>
      <protection/>
    </xf>
    <xf numFmtId="4" fontId="52" fillId="0" borderId="25" xfId="0" applyNumberFormat="1" applyFont="1" applyFill="1" applyBorder="1" applyAlignment="1" applyProtection="1">
      <alignment horizontal="center"/>
      <protection/>
    </xf>
    <xf numFmtId="4" fontId="52" fillId="2" borderId="22" xfId="0" applyNumberFormat="1" applyFont="1" applyFill="1" applyBorder="1" applyAlignment="1" applyProtection="1">
      <alignment horizontal="center"/>
      <protection/>
    </xf>
    <xf numFmtId="2" fontId="52" fillId="0" borderId="4" xfId="23" applyNumberFormat="1" applyFont="1" applyFill="1" applyBorder="1" applyAlignment="1">
      <alignment horizontal="center"/>
      <protection/>
    </xf>
    <xf numFmtId="2" fontId="52" fillId="0" borderId="3" xfId="23" applyNumberFormat="1" applyFont="1" applyFill="1" applyBorder="1" applyAlignment="1">
      <alignment horizontal="center"/>
      <protection/>
    </xf>
    <xf numFmtId="2" fontId="52" fillId="0" borderId="25" xfId="23" applyNumberFormat="1" applyFont="1" applyFill="1" applyBorder="1" applyAlignment="1">
      <alignment horizontal="center"/>
      <protection/>
    </xf>
    <xf numFmtId="2" fontId="52" fillId="2" borderId="22" xfId="23" applyNumberFormat="1" applyFont="1" applyFill="1" applyBorder="1" applyAlignment="1">
      <alignment horizontal="center"/>
      <protection/>
    </xf>
    <xf numFmtId="2" fontId="52" fillId="0" borderId="4" xfId="23" applyNumberFormat="1" applyFont="1" applyBorder="1" applyAlignment="1">
      <alignment horizontal="center"/>
      <protection/>
    </xf>
    <xf numFmtId="2" fontId="52" fillId="0" borderId="3" xfId="23" applyNumberFormat="1" applyFont="1" applyBorder="1" applyAlignment="1">
      <alignment horizontal="center"/>
      <protection/>
    </xf>
    <xf numFmtId="2" fontId="52" fillId="0" borderId="25" xfId="23" applyNumberFormat="1" applyFont="1" applyBorder="1" applyAlignment="1">
      <alignment horizontal="center"/>
      <protection/>
    </xf>
    <xf numFmtId="2" fontId="52" fillId="0" borderId="4" xfId="45" applyNumberFormat="1" applyFont="1" applyFill="1" applyBorder="1" applyAlignment="1">
      <alignment horizontal="center"/>
      <protection/>
    </xf>
    <xf numFmtId="2" fontId="52" fillId="0" borderId="3" xfId="45" applyNumberFormat="1" applyFont="1" applyFill="1" applyBorder="1" applyAlignment="1">
      <alignment horizontal="center"/>
      <protection/>
    </xf>
    <xf numFmtId="2" fontId="52" fillId="0" borderId="14" xfId="45" applyNumberFormat="1" applyFont="1" applyFill="1" applyBorder="1" applyAlignment="1">
      <alignment horizontal="center"/>
      <protection/>
    </xf>
    <xf numFmtId="0" fontId="25" fillId="0" borderId="12" xfId="23" applyFont="1" applyBorder="1" applyAlignment="1">
      <alignment horizontal="center"/>
      <protection/>
    </xf>
    <xf numFmtId="0" fontId="25" fillId="0" borderId="3" xfId="23" applyFont="1" applyBorder="1" applyAlignment="1">
      <alignment horizontal="center"/>
      <protection/>
    </xf>
    <xf numFmtId="0" fontId="25" fillId="0" borderId="25" xfId="23" applyFont="1" applyBorder="1" applyAlignment="1">
      <alignment horizontal="center"/>
      <protection/>
    </xf>
    <xf numFmtId="0" fontId="25" fillId="2" borderId="22" xfId="23" applyFont="1" applyFill="1" applyBorder="1" applyAlignment="1">
      <alignment horizontal="center"/>
      <protection/>
    </xf>
    <xf numFmtId="0" fontId="25" fillId="0" borderId="4" xfId="23" applyFont="1" applyFill="1" applyBorder="1" applyAlignment="1">
      <alignment horizontal="center"/>
      <protection/>
    </xf>
    <xf numFmtId="0" fontId="25" fillId="0" borderId="3" xfId="23" applyFont="1" applyFill="1" applyBorder="1" applyAlignment="1">
      <alignment horizontal="center"/>
      <protection/>
    </xf>
    <xf numFmtId="0" fontId="25" fillId="0" borderId="25" xfId="23" applyFont="1" applyFill="1" applyBorder="1" applyAlignment="1">
      <alignment horizontal="center"/>
      <protection/>
    </xf>
    <xf numFmtId="0" fontId="25" fillId="0" borderId="4" xfId="39" applyFont="1" applyFill="1" applyBorder="1" applyAlignment="1">
      <alignment horizontal="center" vertical="center"/>
      <protection/>
    </xf>
    <xf numFmtId="0" fontId="25" fillId="0" borderId="4" xfId="40" applyFont="1" applyFill="1" applyBorder="1" applyAlignment="1">
      <alignment horizontal="center" vertical="center"/>
      <protection/>
    </xf>
    <xf numFmtId="0" fontId="25" fillId="0" borderId="4" xfId="41" applyFont="1" applyFill="1" applyBorder="1" applyAlignment="1">
      <alignment horizontal="center" vertical="center"/>
      <protection/>
    </xf>
    <xf numFmtId="0" fontId="25" fillId="0" borderId="4" xfId="23" applyFont="1" applyBorder="1" applyAlignment="1">
      <alignment horizontal="center"/>
      <protection/>
    </xf>
    <xf numFmtId="0" fontId="25" fillId="0" borderId="14" xfId="23" applyFont="1" applyBorder="1" applyAlignment="1">
      <alignment horizontal="center"/>
      <protection/>
    </xf>
    <xf numFmtId="9" fontId="44" fillId="0" borderId="36" xfId="24" applyNumberFormat="1" applyFont="1" applyBorder="1" applyAlignment="1">
      <alignment horizontal="center" vertical="center"/>
      <protection/>
    </xf>
    <xf numFmtId="2" fontId="39" fillId="0" borderId="38" xfId="34" applyNumberFormat="1" applyFont="1" applyFill="1" applyBorder="1" applyAlignment="1">
      <alignment horizontal="center" vertical="center"/>
      <protection/>
    </xf>
    <xf numFmtId="2" fontId="39" fillId="0" borderId="39" xfId="34" applyNumberFormat="1" applyFont="1" applyFill="1" applyBorder="1" applyAlignment="1">
      <alignment horizontal="center" vertical="center"/>
      <protection/>
    </xf>
    <xf numFmtId="0" fontId="61" fillId="0" borderId="0" xfId="24" applyFont="1" applyBorder="1" applyAlignment="1">
      <alignment horizontal="left"/>
      <protection/>
    </xf>
    <xf numFmtId="0" fontId="59" fillId="0" borderId="0" xfId="24" applyFont="1" applyBorder="1" applyAlignment="1">
      <alignment horizontal="center"/>
      <protection/>
    </xf>
    <xf numFmtId="0" fontId="62" fillId="0" borderId="0" xfId="36" applyFont="1" applyBorder="1" applyAlignment="1">
      <alignment horizontal="left"/>
      <protection/>
    </xf>
    <xf numFmtId="0" fontId="57" fillId="0" borderId="0" xfId="0" applyFont="1" applyAlignment="1">
      <alignment/>
    </xf>
    <xf numFmtId="0" fontId="51" fillId="0" borderId="0" xfId="24" applyFont="1" applyBorder="1" applyAlignment="1">
      <alignment horizontal="left"/>
      <protection/>
    </xf>
    <xf numFmtId="0" fontId="51" fillId="0" borderId="0" xfId="24" applyFont="1" applyBorder="1" applyAlignment="1">
      <alignment horizontal="center"/>
      <protection/>
    </xf>
    <xf numFmtId="0" fontId="48" fillId="0" borderId="0" xfId="24" applyFont="1" applyFill="1" applyBorder="1" applyAlignment="1">
      <alignment horizontal="center"/>
      <protection/>
    </xf>
    <xf numFmtId="180" fontId="50" fillId="0" borderId="5" xfId="24" applyNumberFormat="1" applyFont="1" applyBorder="1" applyAlignment="1">
      <alignment horizontal="center" vertical="center"/>
      <protection/>
    </xf>
    <xf numFmtId="2" fontId="52" fillId="0" borderId="12" xfId="0" applyNumberFormat="1" applyFont="1" applyBorder="1" applyAlignment="1">
      <alignment horizontal="center"/>
    </xf>
    <xf numFmtId="2" fontId="52" fillId="0" borderId="3" xfId="0" applyNumberFormat="1" applyFont="1" applyBorder="1" applyAlignment="1">
      <alignment horizontal="center"/>
    </xf>
    <xf numFmtId="180" fontId="63" fillId="2" borderId="22" xfId="24" applyNumberFormat="1" applyFont="1" applyFill="1" applyBorder="1" applyAlignment="1">
      <alignment horizontal="center" vertical="center"/>
      <protection/>
    </xf>
    <xf numFmtId="2" fontId="52" fillId="0" borderId="3" xfId="0" applyNumberFormat="1" applyFont="1" applyFill="1" applyBorder="1" applyAlignment="1">
      <alignment horizontal="center"/>
    </xf>
    <xf numFmtId="2" fontId="52" fillId="0" borderId="14" xfId="0" applyNumberFormat="1" applyFont="1" applyBorder="1" applyAlignment="1">
      <alignment horizontal="center"/>
    </xf>
    <xf numFmtId="0" fontId="64" fillId="0" borderId="0" xfId="24" applyFont="1" applyFill="1" applyBorder="1" applyAlignment="1">
      <alignment horizontal="left"/>
      <protection/>
    </xf>
    <xf numFmtId="0" fontId="52" fillId="0" borderId="0" xfId="24" applyFont="1" applyFill="1" applyBorder="1" applyAlignment="1">
      <alignment horizontal="center"/>
      <protection/>
    </xf>
    <xf numFmtId="2" fontId="52" fillId="0" borderId="4" xfId="43" applyNumberFormat="1" applyFont="1" applyFill="1" applyBorder="1" applyAlignment="1">
      <alignment horizontal="center" vertical="top" wrapText="1"/>
      <protection/>
    </xf>
    <xf numFmtId="2" fontId="52" fillId="0" borderId="3" xfId="43" applyNumberFormat="1" applyFont="1" applyFill="1" applyBorder="1" applyAlignment="1">
      <alignment horizontal="center" vertical="top" wrapText="1"/>
      <protection/>
    </xf>
    <xf numFmtId="0" fontId="52" fillId="2" borderId="0" xfId="43" applyFont="1" applyFill="1" applyBorder="1" applyAlignment="1">
      <alignment horizontal="center" vertical="top" wrapText="1"/>
      <protection/>
    </xf>
    <xf numFmtId="0" fontId="52" fillId="2" borderId="0" xfId="43" applyFont="1" applyFill="1" applyBorder="1">
      <alignment/>
      <protection/>
    </xf>
    <xf numFmtId="2" fontId="52" fillId="0" borderId="14" xfId="43" applyNumberFormat="1" applyFont="1" applyFill="1" applyBorder="1" applyAlignment="1">
      <alignment horizontal="center" vertical="top" wrapText="1"/>
      <protection/>
    </xf>
    <xf numFmtId="0" fontId="65" fillId="0" borderId="0" xfId="0" applyFont="1" applyAlignment="1">
      <alignment/>
    </xf>
    <xf numFmtId="0" fontId="24" fillId="0" borderId="0" xfId="24" applyFont="1" applyBorder="1" applyAlignment="1">
      <alignment horizontal="center"/>
      <protection/>
    </xf>
    <xf numFmtId="2" fontId="7" fillId="0" borderId="0" xfId="24" applyNumberFormat="1" applyFont="1" applyFill="1" applyBorder="1" applyAlignment="1">
      <alignment horizontal="center"/>
      <protection/>
    </xf>
    <xf numFmtId="0" fontId="25" fillId="0" borderId="1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7" fillId="2" borderId="22" xfId="24" applyFont="1" applyFill="1" applyBorder="1" applyAlignment="1">
      <alignment horizontal="center" vertical="center"/>
      <protection/>
    </xf>
    <xf numFmtId="0" fontId="25" fillId="0" borderId="3" xfId="0" applyNumberFormat="1" applyFont="1" applyBorder="1" applyAlignment="1">
      <alignment horizontal="center"/>
    </xf>
    <xf numFmtId="0" fontId="66" fillId="0" borderId="0" xfId="0" applyFont="1" applyAlignment="1">
      <alignment/>
    </xf>
    <xf numFmtId="9" fontId="37" fillId="0" borderId="47" xfId="24" applyNumberFormat="1" applyFont="1" applyBorder="1" applyAlignment="1">
      <alignment horizontal="center" vertical="center"/>
      <protection/>
    </xf>
    <xf numFmtId="2" fontId="32" fillId="0" borderId="0" xfId="24" applyNumberFormat="1" applyFont="1" applyFill="1" applyBorder="1" applyAlignment="1">
      <alignment horizontal="right"/>
      <protection/>
    </xf>
    <xf numFmtId="0" fontId="32" fillId="0" borderId="0" xfId="0" applyFont="1" applyAlignment="1">
      <alignment/>
    </xf>
    <xf numFmtId="0" fontId="52" fillId="0" borderId="0" xfId="24" applyFont="1" applyFill="1" applyBorder="1" applyAlignment="1">
      <alignment horizontal="left"/>
      <protection/>
    </xf>
    <xf numFmtId="0" fontId="67" fillId="0" borderId="0" xfId="0" applyFont="1" applyAlignment="1">
      <alignment/>
    </xf>
    <xf numFmtId="0" fontId="65" fillId="0" borderId="0" xfId="24" applyFont="1" applyBorder="1" applyAlignment="1">
      <alignment horizontal="left"/>
      <protection/>
    </xf>
    <xf numFmtId="0" fontId="52" fillId="0" borderId="0" xfId="24" applyFont="1" applyBorder="1" applyAlignment="1">
      <alignment horizontal="center"/>
      <protection/>
    </xf>
    <xf numFmtId="0" fontId="65" fillId="0" borderId="0" xfId="24" applyFont="1" applyBorder="1" applyAlignment="1">
      <alignment horizontal="center"/>
      <protection/>
    </xf>
    <xf numFmtId="2" fontId="65" fillId="0" borderId="0" xfId="24" applyNumberFormat="1" applyFont="1" applyFill="1" applyBorder="1" applyAlignment="1">
      <alignment horizontal="right"/>
      <protection/>
    </xf>
    <xf numFmtId="0" fontId="68" fillId="0" borderId="0" xfId="36" applyFont="1" applyBorder="1" applyAlignment="1">
      <alignment horizontal="left"/>
      <protection/>
    </xf>
    <xf numFmtId="0" fontId="48" fillId="0" borderId="0" xfId="24" applyFont="1" applyBorder="1" applyAlignment="1">
      <alignment horizontal="left"/>
      <protection/>
    </xf>
    <xf numFmtId="0" fontId="69" fillId="0" borderId="0" xfId="0" applyFont="1" applyAlignment="1">
      <alignment/>
    </xf>
    <xf numFmtId="0" fontId="70" fillId="0" borderId="0" xfId="24" applyFont="1" applyFill="1" applyBorder="1" applyAlignment="1">
      <alignment horizontal="left"/>
      <protection/>
    </xf>
    <xf numFmtId="0" fontId="71" fillId="0" borderId="0" xfId="0" applyFont="1" applyAlignment="1">
      <alignment/>
    </xf>
    <xf numFmtId="2" fontId="51" fillId="0" borderId="0" xfId="24" applyNumberFormat="1" applyFont="1" applyFill="1" applyBorder="1" applyAlignment="1">
      <alignment horizontal="right"/>
      <protection/>
    </xf>
    <xf numFmtId="0" fontId="39" fillId="0" borderId="48" xfId="20" applyFont="1" applyBorder="1" applyAlignment="1">
      <alignment horizontal="center"/>
      <protection/>
    </xf>
    <xf numFmtId="0" fontId="39" fillId="0" borderId="49" xfId="20" applyFont="1" applyBorder="1" applyAlignment="1">
      <alignment horizontal="center" vertical="center"/>
      <protection/>
    </xf>
    <xf numFmtId="2" fontId="39" fillId="0" borderId="0" xfId="20" applyNumberFormat="1" applyFont="1" applyFill="1" applyBorder="1" applyAlignment="1">
      <alignment horizontal="center"/>
      <protection/>
    </xf>
    <xf numFmtId="0" fontId="39" fillId="0" borderId="0" xfId="0" applyFont="1" applyBorder="1" applyAlignment="1">
      <alignment/>
    </xf>
    <xf numFmtId="49" fontId="39" fillId="0" borderId="4" xfId="0" applyNumberFormat="1" applyFont="1" applyFill="1" applyBorder="1" applyAlignment="1" applyProtection="1">
      <alignment horizontal="center"/>
      <protection locked="0"/>
    </xf>
    <xf numFmtId="0" fontId="20" fillId="0" borderId="3" xfId="0" applyFont="1" applyBorder="1" applyAlignment="1">
      <alignment/>
    </xf>
    <xf numFmtId="0" fontId="39" fillId="0" borderId="2" xfId="20" applyFont="1" applyBorder="1" applyAlignment="1">
      <alignment horizontal="center"/>
      <protection/>
    </xf>
    <xf numFmtId="0" fontId="39" fillId="0" borderId="34" xfId="20" applyFont="1" applyBorder="1" applyAlignment="1">
      <alignment horizontal="center" vertical="center"/>
      <protection/>
    </xf>
    <xf numFmtId="0" fontId="20" fillId="0" borderId="2" xfId="0" applyFont="1" applyBorder="1" applyAlignment="1">
      <alignment/>
    </xf>
    <xf numFmtId="0" fontId="65" fillId="0" borderId="2" xfId="0" applyFont="1" applyBorder="1" applyAlignment="1">
      <alignment/>
    </xf>
    <xf numFmtId="0" fontId="20" fillId="0" borderId="34" xfId="0" applyFont="1" applyBorder="1" applyAlignment="1">
      <alignment/>
    </xf>
    <xf numFmtId="0" fontId="65" fillId="0" borderId="34" xfId="0" applyFont="1" applyBorder="1" applyAlignment="1">
      <alignment/>
    </xf>
    <xf numFmtId="2" fontId="39" fillId="0" borderId="3" xfId="20" applyNumberFormat="1" applyFont="1" applyFill="1" applyBorder="1" applyAlignment="1">
      <alignment horizontal="center"/>
      <protection/>
    </xf>
    <xf numFmtId="0" fontId="20" fillId="0" borderId="4" xfId="0" applyFont="1" applyBorder="1" applyAlignment="1">
      <alignment/>
    </xf>
    <xf numFmtId="178" fontId="36" fillId="0" borderId="12" xfId="24" applyNumberFormat="1" applyFont="1" applyBorder="1" applyAlignment="1">
      <alignment horizontal="center" vertical="center"/>
      <protection/>
    </xf>
  </cellXfs>
  <cellStyles count="34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Cen_r_skopec" xfId="20"/>
    <cellStyle name="normální_cenik 2000" xfId="21"/>
    <cellStyle name="normální_List1" xfId="22"/>
    <cellStyle name="normální_PE-HD " xfId="23"/>
    <cellStyle name="normální_STR1" xfId="24"/>
    <cellStyle name="normální_STR10" xfId="25"/>
    <cellStyle name="normální_STR12" xfId="26"/>
    <cellStyle name="normální_STR13" xfId="27"/>
    <cellStyle name="normální_STR14" xfId="28"/>
    <cellStyle name="normální_STR15" xfId="29"/>
    <cellStyle name="normální_STR16" xfId="30"/>
    <cellStyle name="normální_STR17" xfId="31"/>
    <cellStyle name="normální_STR18" xfId="32"/>
    <cellStyle name="normální_STR19" xfId="33"/>
    <cellStyle name="normální_STR2" xfId="34"/>
    <cellStyle name="normální_STR20" xfId="35"/>
    <cellStyle name="normální_STR21" xfId="36"/>
    <cellStyle name="normální_STR3" xfId="37"/>
    <cellStyle name="normální_STR4" xfId="38"/>
    <cellStyle name="normální_STR5" xfId="39"/>
    <cellStyle name="normální_STR6" xfId="40"/>
    <cellStyle name="normální_STR7" xfId="41"/>
    <cellStyle name="normální_STR8" xfId="42"/>
    <cellStyle name="normální_TUBEX standard CZK 2003" xfId="43"/>
    <cellStyle name="normální_Unidelta 2005 list 7 ceníku PPR ANO !!!" xfId="44"/>
    <cellStyle name="normální_UNIDELTA CZ 2004" xfId="45"/>
    <cellStyle name="Percent" xfId="46"/>
    <cellStyle name="Followed Hyperlink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J409"/>
  <sheetViews>
    <sheetView showGridLines="0" tabSelected="1" workbookViewId="0" topLeftCell="A1">
      <selection activeCell="I6" sqref="I6"/>
    </sheetView>
  </sheetViews>
  <sheetFormatPr defaultColWidth="9.140625" defaultRowHeight="12"/>
  <cols>
    <col min="1" max="1" width="8.28125" style="8" customWidth="1"/>
    <col min="2" max="2" width="21.8515625" style="8" customWidth="1"/>
    <col min="3" max="3" width="13.28125" style="8" customWidth="1"/>
    <col min="4" max="4" width="7.140625" style="8" customWidth="1"/>
    <col min="5" max="5" width="12.421875" style="52" customWidth="1"/>
    <col min="6" max="7" width="6.8515625" style="8" customWidth="1"/>
    <col min="8" max="8" width="18.421875" style="739" customWidth="1"/>
    <col min="9" max="9" width="19.421875" style="873" customWidth="1"/>
    <col min="10" max="16384" width="10.7109375" style="8" customWidth="1"/>
  </cols>
  <sheetData>
    <row r="1" spans="6:9" ht="21" customHeight="1">
      <c r="F1" s="9"/>
      <c r="H1" s="738"/>
      <c r="I1" s="856"/>
    </row>
    <row r="2" spans="2:9" s="874" customFormat="1" ht="21" customHeight="1">
      <c r="B2" s="875" t="s">
        <v>234</v>
      </c>
      <c r="E2" s="876"/>
      <c r="F2" s="877"/>
      <c r="H2" s="738"/>
      <c r="I2" s="738"/>
    </row>
    <row r="3" spans="2:9" s="874" customFormat="1" ht="23.25" customHeight="1">
      <c r="B3" s="878" t="s">
        <v>215</v>
      </c>
      <c r="D3" s="879"/>
      <c r="E3" s="880"/>
      <c r="F3" s="881"/>
      <c r="G3" s="882" t="s">
        <v>460</v>
      </c>
      <c r="H3" s="739"/>
      <c r="I3" s="883"/>
    </row>
    <row r="4" spans="2:9" s="11" customFormat="1" ht="12.75" customHeight="1" thickBot="1">
      <c r="B4" s="5"/>
      <c r="C4" s="13"/>
      <c r="D4" s="4"/>
      <c r="E4" s="641"/>
      <c r="F4" s="7"/>
      <c r="G4" s="6"/>
      <c r="H4" s="740"/>
      <c r="I4" s="858"/>
    </row>
    <row r="5" spans="2:9" s="15" customFormat="1" ht="12.75" customHeight="1">
      <c r="B5" s="161"/>
      <c r="C5" s="63" t="s">
        <v>0</v>
      </c>
      <c r="D5" s="63" t="s">
        <v>1</v>
      </c>
      <c r="E5" s="63" t="s">
        <v>2</v>
      </c>
      <c r="F5" s="993" t="s">
        <v>5</v>
      </c>
      <c r="G5" s="993"/>
      <c r="H5" s="741" t="s">
        <v>236</v>
      </c>
      <c r="I5" s="859" t="s">
        <v>237</v>
      </c>
    </row>
    <row r="6" spans="2:9" s="15" customFormat="1" ht="12.75" customHeight="1" thickBot="1">
      <c r="B6" s="162"/>
      <c r="C6" s="67" t="s">
        <v>3</v>
      </c>
      <c r="D6" s="67"/>
      <c r="E6" s="67" t="s">
        <v>4</v>
      </c>
      <c r="F6" s="68" t="s">
        <v>207</v>
      </c>
      <c r="G6" s="77" t="s">
        <v>208</v>
      </c>
      <c r="H6" s="742" t="s">
        <v>235</v>
      </c>
      <c r="I6" s="860">
        <v>0</v>
      </c>
    </row>
    <row r="7" spans="2:9" s="15" customFormat="1" ht="3.75" customHeight="1" thickBot="1">
      <c r="B7" s="190"/>
      <c r="C7" s="59"/>
      <c r="D7" s="59"/>
      <c r="E7" s="59"/>
      <c r="F7" s="60"/>
      <c r="G7" s="76"/>
      <c r="H7" s="743"/>
      <c r="I7" s="861"/>
    </row>
    <row r="8" spans="1:9" ht="12.75" customHeight="1">
      <c r="A8" s="10"/>
      <c r="B8" s="163" t="s">
        <v>38</v>
      </c>
      <c r="C8" s="191" t="s">
        <v>189</v>
      </c>
      <c r="D8" s="192" t="s">
        <v>8</v>
      </c>
      <c r="E8" s="642">
        <v>12001</v>
      </c>
      <c r="F8" s="193"/>
      <c r="G8" s="475">
        <v>200</v>
      </c>
      <c r="H8" s="744">
        <v>14.6</v>
      </c>
      <c r="I8" s="866">
        <f>H8-(H8*sleva)</f>
        <v>14.6</v>
      </c>
    </row>
    <row r="9" spans="1:9" ht="12.75" customHeight="1">
      <c r="A9" s="10"/>
      <c r="B9" s="163"/>
      <c r="C9" s="245" t="s">
        <v>190</v>
      </c>
      <c r="D9" s="246" t="s">
        <v>8</v>
      </c>
      <c r="E9" s="643">
        <v>12002</v>
      </c>
      <c r="F9" s="247"/>
      <c r="G9" s="476">
        <v>200</v>
      </c>
      <c r="H9" s="745">
        <v>16.6</v>
      </c>
      <c r="I9" s="866">
        <f>H9-(H9*sleva)</f>
        <v>16.6</v>
      </c>
    </row>
    <row r="10" spans="1:9" ht="9" customHeight="1">
      <c r="A10" s="10"/>
      <c r="B10" s="338"/>
      <c r="C10" s="339"/>
      <c r="D10" s="340"/>
      <c r="E10" s="644"/>
      <c r="F10" s="341"/>
      <c r="G10" s="477"/>
      <c r="H10" s="746"/>
      <c r="I10" s="864"/>
    </row>
    <row r="11" spans="1:9" ht="12.75" customHeight="1">
      <c r="A11" s="10"/>
      <c r="B11" s="163" t="s">
        <v>155</v>
      </c>
      <c r="C11" s="335" t="s">
        <v>156</v>
      </c>
      <c r="D11" s="336" t="s">
        <v>8</v>
      </c>
      <c r="E11" s="645">
        <v>12102</v>
      </c>
      <c r="F11" s="337"/>
      <c r="G11" s="478">
        <v>100</v>
      </c>
      <c r="H11" s="747">
        <v>16.2</v>
      </c>
      <c r="I11" s="865">
        <f aca="true" t="shared" si="0" ref="I11:I73">H11-(H11*sleva)</f>
        <v>16.2</v>
      </c>
    </row>
    <row r="12" spans="2:9" ht="12.75" customHeight="1">
      <c r="B12" s="163" t="s">
        <v>185</v>
      </c>
      <c r="C12" s="195" t="s">
        <v>157</v>
      </c>
      <c r="D12" s="194" t="s">
        <v>8</v>
      </c>
      <c r="E12" s="646">
        <v>12103</v>
      </c>
      <c r="F12" s="196"/>
      <c r="G12" s="479">
        <v>80</v>
      </c>
      <c r="H12" s="748">
        <v>23</v>
      </c>
      <c r="I12" s="866">
        <f>H12-(H12*sleva)</f>
        <v>23</v>
      </c>
    </row>
    <row r="13" spans="2:9" ht="12.75" customHeight="1">
      <c r="B13" s="163" t="s">
        <v>11</v>
      </c>
      <c r="C13" s="195" t="s">
        <v>158</v>
      </c>
      <c r="D13" s="194" t="s">
        <v>8</v>
      </c>
      <c r="E13" s="646">
        <v>12104</v>
      </c>
      <c r="F13" s="196"/>
      <c r="G13" s="479">
        <v>40</v>
      </c>
      <c r="H13" s="748">
        <v>33.2</v>
      </c>
      <c r="I13" s="866">
        <f t="shared" si="0"/>
        <v>33.2</v>
      </c>
    </row>
    <row r="14" spans="2:9" ht="12.75" customHeight="1">
      <c r="B14" s="163"/>
      <c r="C14" s="195" t="s">
        <v>159</v>
      </c>
      <c r="D14" s="194" t="s">
        <v>8</v>
      </c>
      <c r="E14" s="646">
        <v>12105</v>
      </c>
      <c r="F14" s="196"/>
      <c r="G14" s="479">
        <v>32</v>
      </c>
      <c r="H14" s="748">
        <v>52.5</v>
      </c>
      <c r="I14" s="866">
        <f t="shared" si="0"/>
        <v>52.5</v>
      </c>
    </row>
    <row r="15" spans="2:9" ht="12.75" customHeight="1">
      <c r="B15" s="163"/>
      <c r="C15" s="195" t="s">
        <v>160</v>
      </c>
      <c r="D15" s="194" t="s">
        <v>8</v>
      </c>
      <c r="E15" s="646">
        <v>12106</v>
      </c>
      <c r="F15" s="196"/>
      <c r="G15" s="479">
        <v>20</v>
      </c>
      <c r="H15" s="748">
        <v>87.8</v>
      </c>
      <c r="I15" s="866">
        <f t="shared" si="0"/>
        <v>87.8</v>
      </c>
    </row>
    <row r="16" spans="2:9" ht="12.75" customHeight="1">
      <c r="B16" s="163"/>
      <c r="C16" s="195" t="s">
        <v>161</v>
      </c>
      <c r="D16" s="194" t="s">
        <v>8</v>
      </c>
      <c r="E16" s="646">
        <v>12107</v>
      </c>
      <c r="F16" s="196"/>
      <c r="G16" s="479">
        <v>12</v>
      </c>
      <c r="H16" s="748">
        <v>138</v>
      </c>
      <c r="I16" s="866">
        <f t="shared" si="0"/>
        <v>138</v>
      </c>
    </row>
    <row r="17" spans="2:9" ht="12.75" customHeight="1">
      <c r="B17" s="163"/>
      <c r="C17" s="195" t="s">
        <v>193</v>
      </c>
      <c r="D17" s="194" t="s">
        <v>8</v>
      </c>
      <c r="E17" s="646">
        <v>12108</v>
      </c>
      <c r="F17" s="197"/>
      <c r="G17" s="479">
        <v>8</v>
      </c>
      <c r="H17" s="748">
        <v>213</v>
      </c>
      <c r="I17" s="866">
        <f t="shared" si="0"/>
        <v>213</v>
      </c>
    </row>
    <row r="18" spans="2:9" ht="12.75" customHeight="1">
      <c r="B18" s="163"/>
      <c r="C18" s="195" t="s">
        <v>194</v>
      </c>
      <c r="D18" s="194" t="s">
        <v>8</v>
      </c>
      <c r="E18" s="646">
        <v>12109</v>
      </c>
      <c r="F18" s="198"/>
      <c r="G18" s="479">
        <v>8</v>
      </c>
      <c r="H18" s="748">
        <v>328</v>
      </c>
      <c r="I18" s="866">
        <f t="shared" si="0"/>
        <v>328</v>
      </c>
    </row>
    <row r="19" spans="2:10" ht="12.75" customHeight="1">
      <c r="B19" s="163"/>
      <c r="C19" s="342" t="s">
        <v>195</v>
      </c>
      <c r="D19" s="246" t="s">
        <v>8</v>
      </c>
      <c r="E19" s="643">
        <v>12110</v>
      </c>
      <c r="F19" s="253"/>
      <c r="G19" s="476">
        <v>4</v>
      </c>
      <c r="H19" s="745">
        <v>428</v>
      </c>
      <c r="I19" s="863">
        <f t="shared" si="0"/>
        <v>428</v>
      </c>
      <c r="J19" s="14"/>
    </row>
    <row r="20" spans="2:10" ht="9" customHeight="1">
      <c r="B20" s="338"/>
      <c r="C20" s="343"/>
      <c r="D20" s="340"/>
      <c r="E20" s="644"/>
      <c r="F20" s="344"/>
      <c r="G20" s="477"/>
      <c r="H20" s="746"/>
      <c r="I20" s="864"/>
      <c r="J20" s="14"/>
    </row>
    <row r="21" spans="2:9" ht="12.75" customHeight="1">
      <c r="B21" s="164" t="s">
        <v>6</v>
      </c>
      <c r="C21" s="248" t="s">
        <v>7</v>
      </c>
      <c r="D21" s="249" t="s">
        <v>8</v>
      </c>
      <c r="E21" s="647">
        <v>14161</v>
      </c>
      <c r="F21" s="250"/>
      <c r="G21" s="480">
        <v>100</v>
      </c>
      <c r="H21" s="749">
        <v>14.6</v>
      </c>
      <c r="I21" s="865">
        <f t="shared" si="0"/>
        <v>14.6</v>
      </c>
    </row>
    <row r="22" spans="2:9" ht="12.75" customHeight="1">
      <c r="B22" s="163" t="s">
        <v>186</v>
      </c>
      <c r="C22" s="199" t="s">
        <v>12</v>
      </c>
      <c r="D22" s="200" t="s">
        <v>8</v>
      </c>
      <c r="E22" s="648">
        <v>14162</v>
      </c>
      <c r="F22" s="201"/>
      <c r="G22" s="481">
        <v>100</v>
      </c>
      <c r="H22" s="750">
        <v>16.4</v>
      </c>
      <c r="I22" s="866">
        <f t="shared" si="0"/>
        <v>16.4</v>
      </c>
    </row>
    <row r="23" spans="2:9" ht="12.75" customHeight="1">
      <c r="B23" s="164" t="s">
        <v>11</v>
      </c>
      <c r="C23" s="199" t="s">
        <v>13</v>
      </c>
      <c r="D23" s="200" t="s">
        <v>8</v>
      </c>
      <c r="E23" s="648">
        <v>14163</v>
      </c>
      <c r="F23" s="201"/>
      <c r="G23" s="481">
        <v>80</v>
      </c>
      <c r="H23" s="750">
        <v>26.2</v>
      </c>
      <c r="I23" s="866">
        <f t="shared" si="0"/>
        <v>26.2</v>
      </c>
    </row>
    <row r="24" spans="2:9" ht="12.75" customHeight="1">
      <c r="B24" s="164"/>
      <c r="C24" s="199" t="s">
        <v>14</v>
      </c>
      <c r="D24" s="200" t="s">
        <v>8</v>
      </c>
      <c r="E24" s="648">
        <v>14164</v>
      </c>
      <c r="F24" s="201"/>
      <c r="G24" s="481">
        <v>40</v>
      </c>
      <c r="H24" s="750">
        <v>42.8</v>
      </c>
      <c r="I24" s="866">
        <f t="shared" si="0"/>
        <v>42.8</v>
      </c>
    </row>
    <row r="25" spans="2:9" ht="12.75" customHeight="1">
      <c r="B25" s="164"/>
      <c r="C25" s="199" t="s">
        <v>15</v>
      </c>
      <c r="D25" s="200" t="s">
        <v>8</v>
      </c>
      <c r="E25" s="648">
        <v>14165</v>
      </c>
      <c r="F25" s="201"/>
      <c r="G25" s="481">
        <v>32</v>
      </c>
      <c r="H25" s="750">
        <v>64.9</v>
      </c>
      <c r="I25" s="866">
        <f t="shared" si="0"/>
        <v>64.9</v>
      </c>
    </row>
    <row r="26" spans="2:9" ht="12.75" customHeight="1">
      <c r="B26" s="164"/>
      <c r="C26" s="199" t="s">
        <v>16</v>
      </c>
      <c r="D26" s="200" t="s">
        <v>8</v>
      </c>
      <c r="E26" s="648">
        <v>14166</v>
      </c>
      <c r="F26" s="201"/>
      <c r="G26" s="481">
        <v>20</v>
      </c>
      <c r="H26" s="750">
        <v>97</v>
      </c>
      <c r="I26" s="866">
        <f t="shared" si="0"/>
        <v>97</v>
      </c>
    </row>
    <row r="27" spans="2:9" ht="12.75" customHeight="1">
      <c r="B27" s="164"/>
      <c r="C27" s="199" t="s">
        <v>17</v>
      </c>
      <c r="D27" s="200" t="s">
        <v>8</v>
      </c>
      <c r="E27" s="648">
        <v>14167</v>
      </c>
      <c r="F27" s="201"/>
      <c r="G27" s="481">
        <v>12</v>
      </c>
      <c r="H27" s="750">
        <v>157</v>
      </c>
      <c r="I27" s="866">
        <f t="shared" si="0"/>
        <v>157</v>
      </c>
    </row>
    <row r="28" spans="2:9" ht="12.75" customHeight="1">
      <c r="B28" s="164"/>
      <c r="C28" s="199" t="s">
        <v>196</v>
      </c>
      <c r="D28" s="200" t="s">
        <v>8</v>
      </c>
      <c r="E28" s="648">
        <v>14168</v>
      </c>
      <c r="F28" s="198"/>
      <c r="G28" s="481">
        <v>8</v>
      </c>
      <c r="H28" s="750">
        <v>237</v>
      </c>
      <c r="I28" s="866">
        <f t="shared" si="0"/>
        <v>237</v>
      </c>
    </row>
    <row r="29" spans="2:9" ht="12.75" customHeight="1">
      <c r="B29" s="164"/>
      <c r="C29" s="199" t="s">
        <v>198</v>
      </c>
      <c r="D29" s="200" t="s">
        <v>8</v>
      </c>
      <c r="E29" s="648">
        <v>14169</v>
      </c>
      <c r="F29" s="198"/>
      <c r="G29" s="481">
        <v>8</v>
      </c>
      <c r="H29" s="750">
        <v>413</v>
      </c>
      <c r="I29" s="866">
        <f t="shared" si="0"/>
        <v>413</v>
      </c>
    </row>
    <row r="30" spans="2:9" ht="12.75" customHeight="1">
      <c r="B30" s="164"/>
      <c r="C30" s="251" t="s">
        <v>199</v>
      </c>
      <c r="D30" s="252" t="s">
        <v>8</v>
      </c>
      <c r="E30" s="649">
        <v>14170</v>
      </c>
      <c r="F30" s="253"/>
      <c r="G30" s="482">
        <v>4</v>
      </c>
      <c r="H30" s="751">
        <v>632</v>
      </c>
      <c r="I30" s="863">
        <f t="shared" si="0"/>
        <v>632</v>
      </c>
    </row>
    <row r="31" spans="2:9" ht="9" customHeight="1">
      <c r="B31" s="345"/>
      <c r="C31" s="346"/>
      <c r="D31" s="347"/>
      <c r="E31" s="650"/>
      <c r="F31" s="344"/>
      <c r="G31" s="483"/>
      <c r="H31" s="752"/>
      <c r="I31" s="864"/>
    </row>
    <row r="32" spans="2:9" ht="12.75" customHeight="1">
      <c r="B32" s="164" t="s">
        <v>19</v>
      </c>
      <c r="C32" s="248" t="s">
        <v>20</v>
      </c>
      <c r="D32" s="249" t="s">
        <v>8</v>
      </c>
      <c r="E32" s="647">
        <v>14201</v>
      </c>
      <c r="F32" s="250"/>
      <c r="G32" s="480">
        <v>100</v>
      </c>
      <c r="H32" s="749">
        <v>14.9</v>
      </c>
      <c r="I32" s="865">
        <f t="shared" si="0"/>
        <v>14.9</v>
      </c>
    </row>
    <row r="33" spans="2:9" ht="12.75" customHeight="1">
      <c r="B33" s="163" t="s">
        <v>187</v>
      </c>
      <c r="C33" s="199" t="s">
        <v>21</v>
      </c>
      <c r="D33" s="200" t="s">
        <v>8</v>
      </c>
      <c r="E33" s="648">
        <v>14202</v>
      </c>
      <c r="F33" s="201"/>
      <c r="G33" s="481">
        <v>100</v>
      </c>
      <c r="H33" s="750">
        <v>19.7</v>
      </c>
      <c r="I33" s="866">
        <f t="shared" si="0"/>
        <v>19.7</v>
      </c>
    </row>
    <row r="34" spans="2:9" ht="12.75" customHeight="1">
      <c r="B34" s="164" t="s">
        <v>11</v>
      </c>
      <c r="C34" s="199" t="s">
        <v>22</v>
      </c>
      <c r="D34" s="200" t="s">
        <v>8</v>
      </c>
      <c r="E34" s="648">
        <v>14203</v>
      </c>
      <c r="F34" s="201"/>
      <c r="G34" s="481">
        <v>80</v>
      </c>
      <c r="H34" s="750">
        <v>31.2</v>
      </c>
      <c r="I34" s="866">
        <f t="shared" si="0"/>
        <v>31.2</v>
      </c>
    </row>
    <row r="35" spans="2:9" ht="12.75" customHeight="1">
      <c r="B35" s="164"/>
      <c r="C35" s="199" t="s">
        <v>23</v>
      </c>
      <c r="D35" s="200" t="s">
        <v>8</v>
      </c>
      <c r="E35" s="648">
        <v>14204</v>
      </c>
      <c r="F35" s="201"/>
      <c r="G35" s="481">
        <v>40</v>
      </c>
      <c r="H35" s="750">
        <v>49.6</v>
      </c>
      <c r="I35" s="866">
        <f t="shared" si="0"/>
        <v>49.6</v>
      </c>
    </row>
    <row r="36" spans="2:9" ht="12.75" customHeight="1">
      <c r="B36" s="164"/>
      <c r="C36" s="199" t="s">
        <v>24</v>
      </c>
      <c r="D36" s="200" t="s">
        <v>8</v>
      </c>
      <c r="E36" s="648">
        <v>14205</v>
      </c>
      <c r="F36" s="201"/>
      <c r="G36" s="481">
        <v>32</v>
      </c>
      <c r="H36" s="750">
        <v>76</v>
      </c>
      <c r="I36" s="866">
        <f t="shared" si="0"/>
        <v>76</v>
      </c>
    </row>
    <row r="37" spans="2:9" ht="12.75" customHeight="1">
      <c r="B37" s="164"/>
      <c r="C37" s="199" t="s">
        <v>25</v>
      </c>
      <c r="D37" s="200" t="s">
        <v>8</v>
      </c>
      <c r="E37" s="648">
        <v>14206</v>
      </c>
      <c r="F37" s="201"/>
      <c r="G37" s="481">
        <v>20</v>
      </c>
      <c r="H37" s="750">
        <v>124</v>
      </c>
      <c r="I37" s="866">
        <f t="shared" si="0"/>
        <v>124</v>
      </c>
    </row>
    <row r="38" spans="2:9" ht="12.75" customHeight="1">
      <c r="B38" s="164"/>
      <c r="C38" s="199" t="s">
        <v>27</v>
      </c>
      <c r="D38" s="200" t="s">
        <v>8</v>
      </c>
      <c r="E38" s="648">
        <v>14207</v>
      </c>
      <c r="F38" s="201"/>
      <c r="G38" s="481">
        <v>12</v>
      </c>
      <c r="H38" s="750">
        <v>188</v>
      </c>
      <c r="I38" s="866">
        <f t="shared" si="0"/>
        <v>188</v>
      </c>
    </row>
    <row r="39" spans="2:9" ht="12.75" customHeight="1">
      <c r="B39" s="164"/>
      <c r="C39" s="199" t="s">
        <v>197</v>
      </c>
      <c r="D39" s="200" t="s">
        <v>8</v>
      </c>
      <c r="E39" s="648">
        <v>14208</v>
      </c>
      <c r="F39" s="198"/>
      <c r="G39" s="481">
        <v>8</v>
      </c>
      <c r="H39" s="750">
        <v>329</v>
      </c>
      <c r="I39" s="866">
        <f t="shared" si="0"/>
        <v>329</v>
      </c>
    </row>
    <row r="40" spans="2:9" ht="12.75" customHeight="1">
      <c r="B40" s="164"/>
      <c r="C40" s="199" t="s">
        <v>200</v>
      </c>
      <c r="D40" s="200" t="s">
        <v>8</v>
      </c>
      <c r="E40" s="648">
        <v>14209</v>
      </c>
      <c r="F40" s="198"/>
      <c r="G40" s="481">
        <v>8</v>
      </c>
      <c r="H40" s="750">
        <v>490</v>
      </c>
      <c r="I40" s="866">
        <f t="shared" si="0"/>
        <v>490</v>
      </c>
    </row>
    <row r="41" spans="2:9" ht="12.75" customHeight="1">
      <c r="B41" s="167"/>
      <c r="C41" s="348" t="s">
        <v>201</v>
      </c>
      <c r="D41" s="252" t="s">
        <v>8</v>
      </c>
      <c r="E41" s="651">
        <v>14210</v>
      </c>
      <c r="F41" s="253"/>
      <c r="G41" s="484">
        <v>4</v>
      </c>
      <c r="H41" s="753">
        <v>722</v>
      </c>
      <c r="I41" s="863">
        <f t="shared" si="0"/>
        <v>722</v>
      </c>
    </row>
    <row r="42" spans="2:9" ht="9" customHeight="1">
      <c r="B42" s="349"/>
      <c r="C42" s="350"/>
      <c r="D42" s="347"/>
      <c r="E42" s="652"/>
      <c r="F42" s="344"/>
      <c r="G42" s="485"/>
      <c r="H42" s="754"/>
      <c r="I42" s="864"/>
    </row>
    <row r="43" spans="2:9" ht="12.75" customHeight="1">
      <c r="B43" s="165" t="s">
        <v>191</v>
      </c>
      <c r="C43" s="248" t="s">
        <v>7</v>
      </c>
      <c r="D43" s="254" t="s">
        <v>8</v>
      </c>
      <c r="E43" s="653">
        <v>414201</v>
      </c>
      <c r="F43" s="250"/>
      <c r="G43" s="486">
        <v>120</v>
      </c>
      <c r="H43" s="755">
        <v>30.8</v>
      </c>
      <c r="I43" s="865">
        <f t="shared" si="0"/>
        <v>30.8</v>
      </c>
    </row>
    <row r="44" spans="2:9" ht="12.75" customHeight="1">
      <c r="B44" s="165" t="s">
        <v>192</v>
      </c>
      <c r="C44" s="199" t="s">
        <v>12</v>
      </c>
      <c r="D44" s="202" t="s">
        <v>8</v>
      </c>
      <c r="E44" s="654">
        <v>414202</v>
      </c>
      <c r="F44" s="201"/>
      <c r="G44" s="487">
        <v>80</v>
      </c>
      <c r="H44" s="756">
        <v>34.9</v>
      </c>
      <c r="I44" s="866">
        <f t="shared" si="0"/>
        <v>34.9</v>
      </c>
    </row>
    <row r="45" spans="2:9" ht="12.75" customHeight="1">
      <c r="B45" s="165" t="s">
        <v>448</v>
      </c>
      <c r="C45" s="199" t="s">
        <v>13</v>
      </c>
      <c r="D45" s="202" t="s">
        <v>8</v>
      </c>
      <c r="E45" s="654">
        <v>414203</v>
      </c>
      <c r="F45" s="201"/>
      <c r="G45" s="487">
        <v>40</v>
      </c>
      <c r="H45" s="756">
        <v>52.5</v>
      </c>
      <c r="I45" s="866">
        <f t="shared" si="0"/>
        <v>52.5</v>
      </c>
    </row>
    <row r="46" spans="2:9" ht="12.75" customHeight="1">
      <c r="B46" s="165"/>
      <c r="C46" s="199" t="s">
        <v>202</v>
      </c>
      <c r="D46" s="202" t="s">
        <v>8</v>
      </c>
      <c r="E46" s="654">
        <v>414204</v>
      </c>
      <c r="F46" s="201"/>
      <c r="G46" s="487">
        <v>20</v>
      </c>
      <c r="H46" s="756">
        <v>78</v>
      </c>
      <c r="I46" s="866">
        <f t="shared" si="0"/>
        <v>78</v>
      </c>
    </row>
    <row r="47" spans="2:9" ht="12.75" customHeight="1">
      <c r="B47" s="165"/>
      <c r="C47" s="199" t="s">
        <v>203</v>
      </c>
      <c r="D47" s="202" t="s">
        <v>8</v>
      </c>
      <c r="E47" s="654">
        <v>414205</v>
      </c>
      <c r="F47" s="201"/>
      <c r="G47" s="487">
        <v>20</v>
      </c>
      <c r="H47" s="756">
        <v>119</v>
      </c>
      <c r="I47" s="866">
        <f t="shared" si="0"/>
        <v>119</v>
      </c>
    </row>
    <row r="48" spans="2:9" ht="12.75" customHeight="1">
      <c r="B48" s="165"/>
      <c r="C48" s="199" t="s">
        <v>16</v>
      </c>
      <c r="D48" s="202" t="s">
        <v>8</v>
      </c>
      <c r="E48" s="654">
        <v>414206</v>
      </c>
      <c r="F48" s="201"/>
      <c r="G48" s="487">
        <v>16</v>
      </c>
      <c r="H48" s="756">
        <v>181</v>
      </c>
      <c r="I48" s="866">
        <f t="shared" si="0"/>
        <v>181</v>
      </c>
    </row>
    <row r="49" spans="2:9" ht="12.75" customHeight="1">
      <c r="B49" s="165"/>
      <c r="C49" s="199" t="s">
        <v>204</v>
      </c>
      <c r="D49" s="202" t="s">
        <v>8</v>
      </c>
      <c r="E49" s="654">
        <v>414207</v>
      </c>
      <c r="F49" s="201"/>
      <c r="G49" s="487">
        <v>4</v>
      </c>
      <c r="H49" s="756">
        <v>276</v>
      </c>
      <c r="I49" s="866">
        <f t="shared" si="0"/>
        <v>276</v>
      </c>
    </row>
    <row r="50" spans="2:9" ht="12.75" customHeight="1">
      <c r="B50" s="165"/>
      <c r="C50" s="199" t="s">
        <v>196</v>
      </c>
      <c r="D50" s="202" t="s">
        <v>8</v>
      </c>
      <c r="E50" s="654">
        <v>414208</v>
      </c>
      <c r="F50" s="201"/>
      <c r="G50" s="487">
        <v>4</v>
      </c>
      <c r="H50" s="756">
        <v>760</v>
      </c>
      <c r="I50" s="866">
        <f t="shared" si="0"/>
        <v>760</v>
      </c>
    </row>
    <row r="51" spans="2:9" ht="12.75" customHeight="1">
      <c r="B51" s="166"/>
      <c r="C51" s="199" t="s">
        <v>205</v>
      </c>
      <c r="D51" s="202" t="s">
        <v>8</v>
      </c>
      <c r="E51" s="654">
        <v>414209</v>
      </c>
      <c r="F51" s="201"/>
      <c r="G51" s="487">
        <v>4</v>
      </c>
      <c r="H51" s="756">
        <v>1030</v>
      </c>
      <c r="I51" s="866">
        <f t="shared" si="0"/>
        <v>1030</v>
      </c>
    </row>
    <row r="52" spans="2:9" ht="12.75" customHeight="1">
      <c r="B52" s="166"/>
      <c r="C52" s="251" t="s">
        <v>206</v>
      </c>
      <c r="D52" s="255" t="s">
        <v>8</v>
      </c>
      <c r="E52" s="655">
        <v>414210</v>
      </c>
      <c r="F52" s="256"/>
      <c r="G52" s="488">
        <v>4</v>
      </c>
      <c r="H52" s="757">
        <v>1630</v>
      </c>
      <c r="I52" s="863">
        <f t="shared" si="0"/>
        <v>1630</v>
      </c>
    </row>
    <row r="53" spans="2:9" ht="9" customHeight="1">
      <c r="B53" s="345"/>
      <c r="C53" s="351"/>
      <c r="D53" s="347"/>
      <c r="E53" s="650"/>
      <c r="F53" s="344"/>
      <c r="G53" s="483"/>
      <c r="H53" s="752"/>
      <c r="I53" s="864"/>
    </row>
    <row r="54" spans="2:9" ht="12.75" customHeight="1">
      <c r="B54" s="163" t="s">
        <v>191</v>
      </c>
      <c r="C54" s="335" t="s">
        <v>21</v>
      </c>
      <c r="D54" s="336" t="s">
        <v>8</v>
      </c>
      <c r="E54" s="654" t="s">
        <v>453</v>
      </c>
      <c r="F54" s="250"/>
      <c r="G54" s="478">
        <v>100</v>
      </c>
      <c r="H54" s="749">
        <v>35.9</v>
      </c>
      <c r="I54" s="865">
        <f t="shared" si="0"/>
        <v>35.9</v>
      </c>
    </row>
    <row r="55" spans="2:9" ht="12.75" customHeight="1">
      <c r="B55" s="163" t="s">
        <v>449</v>
      </c>
      <c r="C55" s="195" t="s">
        <v>22</v>
      </c>
      <c r="D55" s="194" t="s">
        <v>8</v>
      </c>
      <c r="E55" s="654" t="s">
        <v>454</v>
      </c>
      <c r="F55" s="201"/>
      <c r="G55" s="479">
        <v>80</v>
      </c>
      <c r="H55" s="750">
        <v>53.8</v>
      </c>
      <c r="I55" s="866">
        <f t="shared" si="0"/>
        <v>53.8</v>
      </c>
    </row>
    <row r="56" spans="2:9" ht="12.75" customHeight="1">
      <c r="B56" s="164" t="s">
        <v>450</v>
      </c>
      <c r="C56" s="195" t="s">
        <v>23</v>
      </c>
      <c r="D56" s="194" t="s">
        <v>8</v>
      </c>
      <c r="E56" s="654" t="s">
        <v>455</v>
      </c>
      <c r="F56" s="201"/>
      <c r="G56" s="479">
        <v>40</v>
      </c>
      <c r="H56" s="750">
        <v>80.3</v>
      </c>
      <c r="I56" s="866">
        <f t="shared" si="0"/>
        <v>80.3</v>
      </c>
    </row>
    <row r="57" spans="2:9" ht="12.75" customHeight="1">
      <c r="B57" s="163" t="s">
        <v>451</v>
      </c>
      <c r="C57" s="195" t="s">
        <v>24</v>
      </c>
      <c r="D57" s="194" t="s">
        <v>8</v>
      </c>
      <c r="E57" s="654" t="s">
        <v>456</v>
      </c>
      <c r="F57" s="201"/>
      <c r="G57" s="479">
        <v>32</v>
      </c>
      <c r="H57" s="750">
        <v>122</v>
      </c>
      <c r="I57" s="866">
        <f t="shared" si="0"/>
        <v>122</v>
      </c>
    </row>
    <row r="58" spans="2:9" ht="12.75" customHeight="1">
      <c r="B58" s="163"/>
      <c r="C58" s="195" t="s">
        <v>452</v>
      </c>
      <c r="D58" s="194" t="s">
        <v>8</v>
      </c>
      <c r="E58" s="654" t="s">
        <v>457</v>
      </c>
      <c r="F58" s="201"/>
      <c r="G58" s="479">
        <v>20</v>
      </c>
      <c r="H58" s="750">
        <v>186</v>
      </c>
      <c r="I58" s="866">
        <f t="shared" si="0"/>
        <v>186</v>
      </c>
    </row>
    <row r="59" spans="2:9" ht="12.75" customHeight="1">
      <c r="B59" s="163"/>
      <c r="C59" s="342" t="s">
        <v>27</v>
      </c>
      <c r="D59" s="246" t="s">
        <v>8</v>
      </c>
      <c r="E59" s="654" t="s">
        <v>458</v>
      </c>
      <c r="F59" s="253"/>
      <c r="G59" s="476">
        <v>12</v>
      </c>
      <c r="H59" s="745">
        <v>283</v>
      </c>
      <c r="I59" s="863">
        <f t="shared" si="0"/>
        <v>283</v>
      </c>
    </row>
    <row r="60" spans="2:9" ht="9" customHeight="1">
      <c r="B60" s="338"/>
      <c r="C60" s="343"/>
      <c r="D60" s="340"/>
      <c r="E60" s="644"/>
      <c r="F60" s="344"/>
      <c r="G60" s="477"/>
      <c r="H60" s="746"/>
      <c r="I60" s="864"/>
    </row>
    <row r="61" spans="2:9" ht="12.75" customHeight="1">
      <c r="B61" s="167" t="s">
        <v>42</v>
      </c>
      <c r="C61" s="257">
        <v>16</v>
      </c>
      <c r="D61" s="254" t="s">
        <v>10</v>
      </c>
      <c r="E61" s="656">
        <v>16201</v>
      </c>
      <c r="F61" s="584">
        <v>10</v>
      </c>
      <c r="G61" s="489">
        <v>100</v>
      </c>
      <c r="H61" s="758">
        <v>15.1</v>
      </c>
      <c r="I61" s="865">
        <f t="shared" si="0"/>
        <v>15.1</v>
      </c>
    </row>
    <row r="62" spans="2:9" ht="12.75" customHeight="1">
      <c r="B62" s="167"/>
      <c r="C62" s="203">
        <v>20</v>
      </c>
      <c r="D62" s="202" t="s">
        <v>10</v>
      </c>
      <c r="E62" s="657">
        <v>16202</v>
      </c>
      <c r="F62" s="585">
        <v>10</v>
      </c>
      <c r="G62" s="490">
        <v>100</v>
      </c>
      <c r="H62" s="759">
        <v>19.8</v>
      </c>
      <c r="I62" s="866">
        <f t="shared" si="0"/>
        <v>19.8</v>
      </c>
    </row>
    <row r="63" spans="2:9" ht="12" customHeight="1">
      <c r="B63" s="165"/>
      <c r="C63" s="203">
        <v>25</v>
      </c>
      <c r="D63" s="202" t="s">
        <v>10</v>
      </c>
      <c r="E63" s="657">
        <v>16203</v>
      </c>
      <c r="F63" s="585">
        <v>5</v>
      </c>
      <c r="G63" s="490">
        <v>100</v>
      </c>
      <c r="H63" s="759">
        <v>21.9</v>
      </c>
      <c r="I63" s="866">
        <f t="shared" si="0"/>
        <v>21.9</v>
      </c>
    </row>
    <row r="64" spans="2:9" ht="12" customHeight="1">
      <c r="B64" s="165"/>
      <c r="C64" s="203">
        <v>32</v>
      </c>
      <c r="D64" s="202" t="s">
        <v>10</v>
      </c>
      <c r="E64" s="657">
        <v>16204</v>
      </c>
      <c r="F64" s="585">
        <v>5</v>
      </c>
      <c r="G64" s="490">
        <v>50</v>
      </c>
      <c r="H64" s="759">
        <v>35</v>
      </c>
      <c r="I64" s="866">
        <f t="shared" si="0"/>
        <v>35</v>
      </c>
    </row>
    <row r="65" spans="2:9" ht="12" customHeight="1">
      <c r="B65" s="165"/>
      <c r="C65" s="258">
        <v>40</v>
      </c>
      <c r="D65" s="255" t="s">
        <v>10</v>
      </c>
      <c r="E65" s="651">
        <v>16205</v>
      </c>
      <c r="F65" s="586">
        <v>5</v>
      </c>
      <c r="G65" s="491">
        <v>50</v>
      </c>
      <c r="H65" s="760">
        <v>71.8</v>
      </c>
      <c r="I65" s="863">
        <f t="shared" si="0"/>
        <v>71.8</v>
      </c>
    </row>
    <row r="66" spans="2:9" ht="9" customHeight="1">
      <c r="B66" s="354"/>
      <c r="C66" s="355"/>
      <c r="D66" s="352"/>
      <c r="E66" s="652"/>
      <c r="F66" s="587"/>
      <c r="G66" s="492"/>
      <c r="H66" s="754"/>
      <c r="I66" s="864"/>
    </row>
    <row r="67" spans="2:9" ht="12" customHeight="1">
      <c r="B67" s="165" t="s">
        <v>9</v>
      </c>
      <c r="C67" s="257">
        <v>16</v>
      </c>
      <c r="D67" s="254" t="s">
        <v>10</v>
      </c>
      <c r="E67" s="656">
        <v>17201</v>
      </c>
      <c r="F67" s="584">
        <v>5</v>
      </c>
      <c r="G67" s="489">
        <v>25</v>
      </c>
      <c r="H67" s="758">
        <v>27.6</v>
      </c>
      <c r="I67" s="865">
        <f t="shared" si="0"/>
        <v>27.6</v>
      </c>
    </row>
    <row r="68" spans="2:9" ht="12" customHeight="1">
      <c r="B68" s="165" t="s">
        <v>18</v>
      </c>
      <c r="C68" s="203">
        <v>20</v>
      </c>
      <c r="D68" s="202" t="s">
        <v>10</v>
      </c>
      <c r="E68" s="657">
        <v>17202</v>
      </c>
      <c r="F68" s="585">
        <v>5</v>
      </c>
      <c r="G68" s="490">
        <v>25</v>
      </c>
      <c r="H68" s="759">
        <v>31.9</v>
      </c>
      <c r="I68" s="866">
        <f t="shared" si="0"/>
        <v>31.9</v>
      </c>
    </row>
    <row r="69" spans="2:9" ht="12" customHeight="1">
      <c r="B69" s="165"/>
      <c r="C69" s="203">
        <v>25</v>
      </c>
      <c r="D69" s="202" t="s">
        <v>10</v>
      </c>
      <c r="E69" s="657">
        <v>17203</v>
      </c>
      <c r="F69" s="585">
        <v>5</v>
      </c>
      <c r="G69" s="490">
        <v>5</v>
      </c>
      <c r="H69" s="759">
        <v>49.4</v>
      </c>
      <c r="I69" s="866">
        <f t="shared" si="0"/>
        <v>49.4</v>
      </c>
    </row>
    <row r="70" spans="2:9" ht="12" customHeight="1">
      <c r="B70" s="165"/>
      <c r="C70" s="203">
        <v>32</v>
      </c>
      <c r="D70" s="202" t="s">
        <v>10</v>
      </c>
      <c r="E70" s="657">
        <v>17204</v>
      </c>
      <c r="F70" s="585">
        <v>5</v>
      </c>
      <c r="G70" s="490">
        <v>5</v>
      </c>
      <c r="H70" s="759">
        <v>82.4</v>
      </c>
      <c r="I70" s="866">
        <f t="shared" si="0"/>
        <v>82.4</v>
      </c>
    </row>
    <row r="71" spans="2:9" ht="12" customHeight="1">
      <c r="B71" s="165"/>
      <c r="C71" s="258">
        <v>40</v>
      </c>
      <c r="D71" s="255" t="s">
        <v>10</v>
      </c>
      <c r="E71" s="651">
        <v>17205</v>
      </c>
      <c r="F71" s="586">
        <v>5</v>
      </c>
      <c r="G71" s="491">
        <v>5</v>
      </c>
      <c r="H71" s="760">
        <v>115.1</v>
      </c>
      <c r="I71" s="863">
        <f t="shared" si="0"/>
        <v>115.1</v>
      </c>
    </row>
    <row r="72" spans="2:9" ht="9" customHeight="1">
      <c r="B72" s="354"/>
      <c r="C72" s="355"/>
      <c r="D72" s="352"/>
      <c r="E72" s="652"/>
      <c r="F72" s="587"/>
      <c r="G72" s="492"/>
      <c r="H72" s="754"/>
      <c r="I72" s="864"/>
    </row>
    <row r="73" spans="2:9" ht="12" customHeight="1">
      <c r="B73" s="259" t="s">
        <v>41</v>
      </c>
      <c r="C73" s="260">
        <v>16</v>
      </c>
      <c r="D73" s="261" t="s">
        <v>10</v>
      </c>
      <c r="E73" s="658">
        <v>20101</v>
      </c>
      <c r="F73" s="588">
        <v>100</v>
      </c>
      <c r="G73" s="493">
        <v>400</v>
      </c>
      <c r="H73" s="761">
        <v>6.9</v>
      </c>
      <c r="I73" s="865">
        <f t="shared" si="0"/>
        <v>6.9</v>
      </c>
    </row>
    <row r="74" spans="2:9" ht="12" customHeight="1">
      <c r="B74" s="168"/>
      <c r="C74" s="204">
        <v>20</v>
      </c>
      <c r="D74" s="205" t="s">
        <v>10</v>
      </c>
      <c r="E74" s="659">
        <v>20102</v>
      </c>
      <c r="F74" s="589">
        <v>100</v>
      </c>
      <c r="G74" s="494">
        <v>400</v>
      </c>
      <c r="H74" s="762">
        <v>5.9</v>
      </c>
      <c r="I74" s="866">
        <f aca="true" t="shared" si="1" ref="I74:I144">H74-(H74*sleva)</f>
        <v>5.9</v>
      </c>
    </row>
    <row r="75" spans="2:9" ht="12" customHeight="1">
      <c r="B75" s="168"/>
      <c r="C75" s="204">
        <v>25</v>
      </c>
      <c r="D75" s="205" t="s">
        <v>10</v>
      </c>
      <c r="E75" s="659">
        <v>20103</v>
      </c>
      <c r="F75" s="589">
        <v>50</v>
      </c>
      <c r="G75" s="494">
        <v>200</v>
      </c>
      <c r="H75" s="762">
        <v>8.5</v>
      </c>
      <c r="I75" s="866">
        <f t="shared" si="1"/>
        <v>8.5</v>
      </c>
    </row>
    <row r="76" spans="2:9" ht="12" customHeight="1">
      <c r="B76" s="168"/>
      <c r="C76" s="204">
        <v>32</v>
      </c>
      <c r="D76" s="205" t="s">
        <v>10</v>
      </c>
      <c r="E76" s="659">
        <v>20104</v>
      </c>
      <c r="F76" s="590">
        <v>50</v>
      </c>
      <c r="G76" s="494">
        <v>200</v>
      </c>
      <c r="H76" s="763">
        <v>11.8</v>
      </c>
      <c r="I76" s="866">
        <f t="shared" si="1"/>
        <v>11.8</v>
      </c>
    </row>
    <row r="77" spans="2:9" ht="12" customHeight="1">
      <c r="B77" s="168"/>
      <c r="C77" s="204">
        <v>40</v>
      </c>
      <c r="D77" s="205" t="s">
        <v>10</v>
      </c>
      <c r="E77" s="659">
        <v>20105</v>
      </c>
      <c r="F77" s="590">
        <v>25</v>
      </c>
      <c r="G77" s="494">
        <v>100</v>
      </c>
      <c r="H77" s="763">
        <v>22.4</v>
      </c>
      <c r="I77" s="866">
        <f t="shared" si="1"/>
        <v>22.4</v>
      </c>
    </row>
    <row r="78" spans="2:9" ht="12" customHeight="1">
      <c r="B78" s="168"/>
      <c r="C78" s="204">
        <v>50</v>
      </c>
      <c r="D78" s="205" t="s">
        <v>10</v>
      </c>
      <c r="E78" s="659">
        <v>20106</v>
      </c>
      <c r="F78" s="590">
        <v>10</v>
      </c>
      <c r="G78" s="494">
        <v>40</v>
      </c>
      <c r="H78" s="763">
        <v>43.2</v>
      </c>
      <c r="I78" s="866">
        <f t="shared" si="1"/>
        <v>43.2</v>
      </c>
    </row>
    <row r="79" spans="2:9" ht="12" customHeight="1">
      <c r="B79" s="168"/>
      <c r="C79" s="204">
        <v>63</v>
      </c>
      <c r="D79" s="205" t="s">
        <v>10</v>
      </c>
      <c r="E79" s="659">
        <v>20107</v>
      </c>
      <c r="F79" s="590">
        <v>10</v>
      </c>
      <c r="G79" s="494">
        <v>40</v>
      </c>
      <c r="H79" s="763">
        <v>89</v>
      </c>
      <c r="I79" s="866">
        <f t="shared" si="1"/>
        <v>89</v>
      </c>
    </row>
    <row r="80" spans="2:9" ht="12" customHeight="1">
      <c r="B80" s="168"/>
      <c r="C80" s="204">
        <v>75</v>
      </c>
      <c r="D80" s="205" t="s">
        <v>10</v>
      </c>
      <c r="E80" s="659">
        <v>20108</v>
      </c>
      <c r="F80" s="590">
        <v>2</v>
      </c>
      <c r="G80" s="494">
        <v>6</v>
      </c>
      <c r="H80" s="763">
        <v>186</v>
      </c>
      <c r="I80" s="866">
        <f t="shared" si="1"/>
        <v>186</v>
      </c>
    </row>
    <row r="81" spans="2:9" ht="12" customHeight="1">
      <c r="B81" s="168"/>
      <c r="C81" s="262">
        <v>90</v>
      </c>
      <c r="D81" s="263" t="s">
        <v>10</v>
      </c>
      <c r="E81" s="660">
        <v>20109</v>
      </c>
      <c r="F81" s="591">
        <v>1</v>
      </c>
      <c r="G81" s="495">
        <v>6</v>
      </c>
      <c r="H81" s="764">
        <v>294</v>
      </c>
      <c r="I81" s="863">
        <f t="shared" si="1"/>
        <v>294</v>
      </c>
    </row>
    <row r="82" spans="2:9" ht="9" customHeight="1">
      <c r="B82" s="356"/>
      <c r="C82" s="357"/>
      <c r="D82" s="358"/>
      <c r="E82" s="661"/>
      <c r="F82" s="592"/>
      <c r="G82" s="496"/>
      <c r="H82" s="765"/>
      <c r="I82" s="864"/>
    </row>
    <row r="83" spans="2:9" ht="12" customHeight="1">
      <c r="B83" s="259" t="s">
        <v>26</v>
      </c>
      <c r="C83" s="260">
        <v>16</v>
      </c>
      <c r="D83" s="261" t="s">
        <v>10</v>
      </c>
      <c r="E83" s="658">
        <v>20201</v>
      </c>
      <c r="F83" s="593">
        <v>100</v>
      </c>
      <c r="G83" s="493">
        <v>400</v>
      </c>
      <c r="H83" s="766">
        <v>3.9</v>
      </c>
      <c r="I83" s="865">
        <f t="shared" si="1"/>
        <v>3.9</v>
      </c>
    </row>
    <row r="84" spans="2:9" ht="12" customHeight="1">
      <c r="B84" s="168"/>
      <c r="C84" s="204">
        <v>20</v>
      </c>
      <c r="D84" s="205" t="s">
        <v>10</v>
      </c>
      <c r="E84" s="659">
        <v>20202</v>
      </c>
      <c r="F84" s="590">
        <v>50</v>
      </c>
      <c r="G84" s="494">
        <v>800</v>
      </c>
      <c r="H84" s="762">
        <v>3.8</v>
      </c>
      <c r="I84" s="866">
        <f t="shared" si="1"/>
        <v>3.8</v>
      </c>
    </row>
    <row r="85" spans="2:9" ht="12" customHeight="1">
      <c r="B85" s="168"/>
      <c r="C85" s="204">
        <v>25</v>
      </c>
      <c r="D85" s="205" t="s">
        <v>10</v>
      </c>
      <c r="E85" s="659">
        <v>20203</v>
      </c>
      <c r="F85" s="590">
        <v>50</v>
      </c>
      <c r="G85" s="494">
        <v>400</v>
      </c>
      <c r="H85" s="762">
        <v>6.1</v>
      </c>
      <c r="I85" s="866">
        <f t="shared" si="1"/>
        <v>6.1</v>
      </c>
    </row>
    <row r="86" spans="2:9" ht="12" customHeight="1">
      <c r="B86" s="168"/>
      <c r="C86" s="204">
        <v>32</v>
      </c>
      <c r="D86" s="205" t="s">
        <v>10</v>
      </c>
      <c r="E86" s="659">
        <v>20204</v>
      </c>
      <c r="F86" s="590">
        <v>25</v>
      </c>
      <c r="G86" s="494">
        <v>250</v>
      </c>
      <c r="H86" s="762">
        <v>8.6</v>
      </c>
      <c r="I86" s="866">
        <f t="shared" si="1"/>
        <v>8.6</v>
      </c>
    </row>
    <row r="87" spans="2:9" ht="12" customHeight="1">
      <c r="B87" s="168"/>
      <c r="C87" s="204">
        <v>40</v>
      </c>
      <c r="D87" s="205" t="s">
        <v>10</v>
      </c>
      <c r="E87" s="659">
        <v>20205</v>
      </c>
      <c r="F87" s="590">
        <v>25</v>
      </c>
      <c r="G87" s="494">
        <v>100</v>
      </c>
      <c r="H87" s="763">
        <v>15.7</v>
      </c>
      <c r="I87" s="866">
        <f t="shared" si="1"/>
        <v>15.7</v>
      </c>
    </row>
    <row r="88" spans="2:9" ht="12" customHeight="1">
      <c r="B88" s="168"/>
      <c r="C88" s="204">
        <v>50</v>
      </c>
      <c r="D88" s="205" t="s">
        <v>10</v>
      </c>
      <c r="E88" s="659">
        <v>20206</v>
      </c>
      <c r="F88" s="590">
        <v>10</v>
      </c>
      <c r="G88" s="494">
        <v>40</v>
      </c>
      <c r="H88" s="763">
        <v>38.9</v>
      </c>
      <c r="I88" s="866">
        <f t="shared" si="1"/>
        <v>38.9</v>
      </c>
    </row>
    <row r="89" spans="2:9" ht="12" customHeight="1">
      <c r="B89" s="168"/>
      <c r="C89" s="204">
        <v>63</v>
      </c>
      <c r="D89" s="205" t="s">
        <v>10</v>
      </c>
      <c r="E89" s="659">
        <v>20207</v>
      </c>
      <c r="F89" s="590">
        <v>10</v>
      </c>
      <c r="G89" s="494">
        <v>40</v>
      </c>
      <c r="H89" s="763">
        <v>69</v>
      </c>
      <c r="I89" s="866">
        <f t="shared" si="1"/>
        <v>69</v>
      </c>
    </row>
    <row r="90" spans="2:9" ht="12" customHeight="1">
      <c r="B90" s="168"/>
      <c r="C90" s="204">
        <v>75</v>
      </c>
      <c r="D90" s="205" t="s">
        <v>10</v>
      </c>
      <c r="E90" s="659">
        <v>20208</v>
      </c>
      <c r="F90" s="590">
        <v>5</v>
      </c>
      <c r="G90" s="494">
        <v>10</v>
      </c>
      <c r="H90" s="763">
        <v>138</v>
      </c>
      <c r="I90" s="866">
        <f t="shared" si="1"/>
        <v>138</v>
      </c>
    </row>
    <row r="91" spans="2:9" ht="12" customHeight="1">
      <c r="B91" s="168"/>
      <c r="C91" s="204">
        <v>90</v>
      </c>
      <c r="D91" s="205" t="s">
        <v>10</v>
      </c>
      <c r="E91" s="659">
        <v>20209</v>
      </c>
      <c r="F91" s="590">
        <v>1</v>
      </c>
      <c r="G91" s="494">
        <v>4</v>
      </c>
      <c r="H91" s="763">
        <v>298</v>
      </c>
      <c r="I91" s="866">
        <f t="shared" si="1"/>
        <v>298</v>
      </c>
    </row>
    <row r="92" spans="2:9" ht="12" customHeight="1">
      <c r="B92" s="168"/>
      <c r="C92" s="262">
        <v>110</v>
      </c>
      <c r="D92" s="263" t="s">
        <v>10</v>
      </c>
      <c r="E92" s="660">
        <v>20210</v>
      </c>
      <c r="F92" s="591">
        <v>1</v>
      </c>
      <c r="G92" s="495">
        <v>1</v>
      </c>
      <c r="H92" s="764">
        <v>370</v>
      </c>
      <c r="I92" s="863">
        <f t="shared" si="1"/>
        <v>370</v>
      </c>
    </row>
    <row r="93" spans="2:9" ht="9" customHeight="1">
      <c r="B93" s="356"/>
      <c r="C93" s="357"/>
      <c r="D93" s="358"/>
      <c r="E93" s="661"/>
      <c r="F93" s="592"/>
      <c r="G93" s="496"/>
      <c r="H93" s="765"/>
      <c r="I93" s="864"/>
    </row>
    <row r="94" spans="2:9" ht="12" customHeight="1">
      <c r="B94" s="259" t="s">
        <v>41</v>
      </c>
      <c r="C94" s="260">
        <v>16</v>
      </c>
      <c r="D94" s="261" t="s">
        <v>10</v>
      </c>
      <c r="E94" s="658">
        <v>25301</v>
      </c>
      <c r="F94" s="594">
        <v>100</v>
      </c>
      <c r="G94" s="493">
        <v>400</v>
      </c>
      <c r="H94" s="766">
        <v>8.2</v>
      </c>
      <c r="I94" s="865">
        <f t="shared" si="1"/>
        <v>8.2</v>
      </c>
    </row>
    <row r="95" spans="2:9" ht="12" customHeight="1">
      <c r="B95" s="168" t="s">
        <v>40</v>
      </c>
      <c r="C95" s="204">
        <v>20</v>
      </c>
      <c r="D95" s="205" t="s">
        <v>10</v>
      </c>
      <c r="E95" s="659">
        <v>25302</v>
      </c>
      <c r="F95" s="595">
        <v>100</v>
      </c>
      <c r="G95" s="494">
        <v>400</v>
      </c>
      <c r="H95" s="763">
        <v>7.8</v>
      </c>
      <c r="I95" s="866">
        <f t="shared" si="1"/>
        <v>7.8</v>
      </c>
    </row>
    <row r="96" spans="2:9" ht="12" customHeight="1">
      <c r="B96" s="168"/>
      <c r="C96" s="204">
        <v>25</v>
      </c>
      <c r="D96" s="205" t="s">
        <v>10</v>
      </c>
      <c r="E96" s="659">
        <v>25303</v>
      </c>
      <c r="F96" s="595">
        <v>50</v>
      </c>
      <c r="G96" s="494">
        <v>200</v>
      </c>
      <c r="H96" s="763">
        <v>12.2</v>
      </c>
      <c r="I96" s="866">
        <f t="shared" si="1"/>
        <v>12.2</v>
      </c>
    </row>
    <row r="97" spans="2:9" ht="12" customHeight="1">
      <c r="B97" s="168"/>
      <c r="C97" s="204">
        <v>32</v>
      </c>
      <c r="D97" s="205" t="s">
        <v>10</v>
      </c>
      <c r="E97" s="659">
        <v>25304</v>
      </c>
      <c r="F97" s="595">
        <v>25</v>
      </c>
      <c r="G97" s="494">
        <v>100</v>
      </c>
      <c r="H97" s="763">
        <v>21.2</v>
      </c>
      <c r="I97" s="866">
        <f t="shared" si="1"/>
        <v>21.2</v>
      </c>
    </row>
    <row r="98" spans="2:9" ht="12" customHeight="1">
      <c r="B98" s="168"/>
      <c r="C98" s="262">
        <v>40</v>
      </c>
      <c r="D98" s="263" t="s">
        <v>10</v>
      </c>
      <c r="E98" s="660">
        <v>25305</v>
      </c>
      <c r="F98" s="596">
        <v>10</v>
      </c>
      <c r="G98" s="495">
        <v>40</v>
      </c>
      <c r="H98" s="764">
        <v>31.6</v>
      </c>
      <c r="I98" s="863">
        <f t="shared" si="1"/>
        <v>31.6</v>
      </c>
    </row>
    <row r="99" spans="2:9" ht="9" customHeight="1">
      <c r="B99" s="356"/>
      <c r="C99" s="357"/>
      <c r="D99" s="358"/>
      <c r="E99" s="661"/>
      <c r="F99" s="597"/>
      <c r="G99" s="496"/>
      <c r="H99" s="765"/>
      <c r="I99" s="864"/>
    </row>
    <row r="100" spans="2:9" ht="12" customHeight="1">
      <c r="B100" s="259" t="s">
        <v>26</v>
      </c>
      <c r="C100" s="260">
        <v>16</v>
      </c>
      <c r="D100" s="261" t="s">
        <v>10</v>
      </c>
      <c r="E100" s="658">
        <v>20301</v>
      </c>
      <c r="F100" s="593">
        <v>100</v>
      </c>
      <c r="G100" s="493">
        <v>400</v>
      </c>
      <c r="H100" s="761">
        <v>5.6</v>
      </c>
      <c r="I100" s="865">
        <f t="shared" si="1"/>
        <v>5.6</v>
      </c>
    </row>
    <row r="101" spans="2:9" ht="12" customHeight="1">
      <c r="B101" s="168" t="s">
        <v>40</v>
      </c>
      <c r="C101" s="204">
        <v>20</v>
      </c>
      <c r="D101" s="205" t="s">
        <v>10</v>
      </c>
      <c r="E101" s="659">
        <v>20302</v>
      </c>
      <c r="F101" s="589">
        <v>100</v>
      </c>
      <c r="G101" s="494">
        <v>400</v>
      </c>
      <c r="H101" s="762">
        <v>5.3</v>
      </c>
      <c r="I101" s="866">
        <f t="shared" si="1"/>
        <v>5.3</v>
      </c>
    </row>
    <row r="102" spans="2:9" ht="12" customHeight="1">
      <c r="B102" s="168"/>
      <c r="C102" s="204">
        <v>25</v>
      </c>
      <c r="D102" s="205" t="s">
        <v>10</v>
      </c>
      <c r="E102" s="659">
        <v>20303</v>
      </c>
      <c r="F102" s="590">
        <v>50</v>
      </c>
      <c r="G102" s="494">
        <v>200</v>
      </c>
      <c r="H102" s="763">
        <v>8.2</v>
      </c>
      <c r="I102" s="866">
        <f t="shared" si="1"/>
        <v>8.2</v>
      </c>
    </row>
    <row r="103" spans="2:9" ht="12" customHeight="1">
      <c r="B103" s="168"/>
      <c r="C103" s="204">
        <v>32</v>
      </c>
      <c r="D103" s="205" t="s">
        <v>10</v>
      </c>
      <c r="E103" s="659">
        <v>20304</v>
      </c>
      <c r="F103" s="590">
        <v>50</v>
      </c>
      <c r="G103" s="494">
        <v>200</v>
      </c>
      <c r="H103" s="763">
        <v>13.6</v>
      </c>
      <c r="I103" s="866">
        <f t="shared" si="1"/>
        <v>13.6</v>
      </c>
    </row>
    <row r="104" spans="2:9" ht="12" customHeight="1">
      <c r="B104" s="168"/>
      <c r="C104" s="262">
        <v>40</v>
      </c>
      <c r="D104" s="263" t="s">
        <v>10</v>
      </c>
      <c r="E104" s="660">
        <v>20305</v>
      </c>
      <c r="F104" s="591">
        <v>25</v>
      </c>
      <c r="G104" s="495">
        <v>100</v>
      </c>
      <c r="H104" s="764">
        <v>20</v>
      </c>
      <c r="I104" s="863">
        <f t="shared" si="1"/>
        <v>20</v>
      </c>
    </row>
    <row r="105" spans="2:9" ht="9" customHeight="1">
      <c r="B105" s="356"/>
      <c r="C105" s="357"/>
      <c r="D105" s="358"/>
      <c r="E105" s="661"/>
      <c r="F105" s="592"/>
      <c r="G105" s="496"/>
      <c r="H105" s="765"/>
      <c r="I105" s="864"/>
    </row>
    <row r="106" spans="2:9" ht="12" customHeight="1">
      <c r="B106" s="259" t="s">
        <v>26</v>
      </c>
      <c r="C106" s="260" t="s">
        <v>28</v>
      </c>
      <c r="D106" s="261" t="s">
        <v>10</v>
      </c>
      <c r="E106" s="658">
        <v>20312</v>
      </c>
      <c r="F106" s="593">
        <v>100</v>
      </c>
      <c r="G106" s="493">
        <v>400</v>
      </c>
      <c r="H106" s="761">
        <v>11.2</v>
      </c>
      <c r="I106" s="865">
        <f t="shared" si="1"/>
        <v>11.2</v>
      </c>
    </row>
    <row r="107" spans="2:9" ht="12" customHeight="1">
      <c r="B107" s="168" t="s">
        <v>29</v>
      </c>
      <c r="C107" s="204" t="s">
        <v>30</v>
      </c>
      <c r="D107" s="205" t="s">
        <v>10</v>
      </c>
      <c r="E107" s="659">
        <v>20313</v>
      </c>
      <c r="F107" s="590">
        <v>100</v>
      </c>
      <c r="G107" s="494">
        <v>400</v>
      </c>
      <c r="H107" s="763">
        <v>12.4</v>
      </c>
      <c r="I107" s="866">
        <f t="shared" si="1"/>
        <v>12.4</v>
      </c>
    </row>
    <row r="108" spans="2:9" ht="12" customHeight="1">
      <c r="B108" s="168"/>
      <c r="C108" s="204" t="s">
        <v>31</v>
      </c>
      <c r="D108" s="205" t="s">
        <v>10</v>
      </c>
      <c r="E108" s="659">
        <v>20314</v>
      </c>
      <c r="F108" s="590">
        <v>50</v>
      </c>
      <c r="G108" s="494">
        <v>200</v>
      </c>
      <c r="H108" s="763">
        <v>14.9</v>
      </c>
      <c r="I108" s="866">
        <f t="shared" si="1"/>
        <v>14.9</v>
      </c>
    </row>
    <row r="109" spans="2:9" ht="12" customHeight="1">
      <c r="B109" s="168"/>
      <c r="C109" s="204" t="s">
        <v>32</v>
      </c>
      <c r="D109" s="205" t="s">
        <v>10</v>
      </c>
      <c r="E109" s="659">
        <v>20323</v>
      </c>
      <c r="F109" s="590">
        <v>50</v>
      </c>
      <c r="G109" s="494">
        <v>200</v>
      </c>
      <c r="H109" s="763">
        <v>14.4</v>
      </c>
      <c r="I109" s="866">
        <f t="shared" si="1"/>
        <v>14.4</v>
      </c>
    </row>
    <row r="110" spans="2:9" ht="12" customHeight="1">
      <c r="B110" s="168"/>
      <c r="C110" s="204" t="s">
        <v>33</v>
      </c>
      <c r="D110" s="205" t="s">
        <v>10</v>
      </c>
      <c r="E110" s="659">
        <v>20324</v>
      </c>
      <c r="F110" s="590">
        <v>25</v>
      </c>
      <c r="G110" s="494">
        <v>100</v>
      </c>
      <c r="H110" s="763">
        <v>15.7</v>
      </c>
      <c r="I110" s="866">
        <f t="shared" si="1"/>
        <v>15.7</v>
      </c>
    </row>
    <row r="111" spans="2:9" ht="12" customHeight="1">
      <c r="B111" s="168"/>
      <c r="C111" s="204" t="s">
        <v>34</v>
      </c>
      <c r="D111" s="205" t="s">
        <v>10</v>
      </c>
      <c r="E111" s="659">
        <v>20325</v>
      </c>
      <c r="F111" s="590">
        <v>25</v>
      </c>
      <c r="G111" s="494">
        <v>100</v>
      </c>
      <c r="H111" s="763">
        <v>31.4</v>
      </c>
      <c r="I111" s="866">
        <f t="shared" si="1"/>
        <v>31.4</v>
      </c>
    </row>
    <row r="112" spans="2:9" ht="12" customHeight="1">
      <c r="B112" s="168"/>
      <c r="C112" s="204" t="s">
        <v>35</v>
      </c>
      <c r="D112" s="205" t="s">
        <v>10</v>
      </c>
      <c r="E112" s="659">
        <v>20334</v>
      </c>
      <c r="F112" s="590">
        <v>25</v>
      </c>
      <c r="G112" s="494">
        <v>100</v>
      </c>
      <c r="H112" s="763">
        <v>30.5</v>
      </c>
      <c r="I112" s="866">
        <f t="shared" si="1"/>
        <v>30.5</v>
      </c>
    </row>
    <row r="113" spans="2:9" ht="12" customHeight="1">
      <c r="B113" s="168"/>
      <c r="C113" s="204" t="s">
        <v>36</v>
      </c>
      <c r="D113" s="205" t="s">
        <v>10</v>
      </c>
      <c r="E113" s="659">
        <v>20335</v>
      </c>
      <c r="F113" s="590">
        <v>25</v>
      </c>
      <c r="G113" s="494">
        <v>100</v>
      </c>
      <c r="H113" s="763">
        <v>31.4</v>
      </c>
      <c r="I113" s="866">
        <f t="shared" si="1"/>
        <v>31.4</v>
      </c>
    </row>
    <row r="114" spans="2:9" ht="12" customHeight="1">
      <c r="B114" s="168"/>
      <c r="C114" s="262" t="s">
        <v>37</v>
      </c>
      <c r="D114" s="263" t="s">
        <v>10</v>
      </c>
      <c r="E114" s="660">
        <v>20345</v>
      </c>
      <c r="F114" s="591">
        <v>25</v>
      </c>
      <c r="G114" s="495">
        <v>100</v>
      </c>
      <c r="H114" s="764">
        <v>43.9</v>
      </c>
      <c r="I114" s="863">
        <f t="shared" si="1"/>
        <v>43.9</v>
      </c>
    </row>
    <row r="115" spans="2:9" ht="9" customHeight="1">
      <c r="B115" s="356"/>
      <c r="C115" s="357"/>
      <c r="D115" s="358"/>
      <c r="E115" s="661"/>
      <c r="F115" s="592"/>
      <c r="G115" s="496"/>
      <c r="H115" s="765"/>
      <c r="I115" s="864"/>
    </row>
    <row r="116" spans="2:9" ht="12" customHeight="1">
      <c r="B116" s="71" t="s">
        <v>63</v>
      </c>
      <c r="C116" s="264">
        <v>16</v>
      </c>
      <c r="D116" s="80" t="s">
        <v>10</v>
      </c>
      <c r="E116" s="662">
        <v>30111</v>
      </c>
      <c r="F116" s="497">
        <v>100</v>
      </c>
      <c r="G116" s="497">
        <v>400</v>
      </c>
      <c r="H116" s="767">
        <v>5.3</v>
      </c>
      <c r="I116" s="865">
        <f t="shared" si="1"/>
        <v>5.3</v>
      </c>
    </row>
    <row r="117" spans="2:9" ht="12" customHeight="1">
      <c r="B117" s="71"/>
      <c r="C117" s="206">
        <v>20</v>
      </c>
      <c r="D117" s="78" t="s">
        <v>10</v>
      </c>
      <c r="E117" s="663">
        <v>30222</v>
      </c>
      <c r="F117" s="498">
        <v>50</v>
      </c>
      <c r="G117" s="498">
        <v>500</v>
      </c>
      <c r="H117" s="768">
        <v>5.1</v>
      </c>
      <c r="I117" s="866">
        <f t="shared" si="1"/>
        <v>5.1</v>
      </c>
    </row>
    <row r="118" spans="2:9" ht="12" customHeight="1">
      <c r="B118" s="71"/>
      <c r="C118" s="206">
        <v>25</v>
      </c>
      <c r="D118" s="78" t="s">
        <v>10</v>
      </c>
      <c r="E118" s="663">
        <v>30333</v>
      </c>
      <c r="F118" s="498">
        <v>50</v>
      </c>
      <c r="G118" s="498">
        <v>350</v>
      </c>
      <c r="H118" s="768">
        <v>7.2</v>
      </c>
      <c r="I118" s="866">
        <f t="shared" si="1"/>
        <v>7.2</v>
      </c>
    </row>
    <row r="119" spans="2:9" ht="12" customHeight="1">
      <c r="B119" s="71"/>
      <c r="C119" s="206">
        <v>32</v>
      </c>
      <c r="D119" s="78" t="s">
        <v>10</v>
      </c>
      <c r="E119" s="663">
        <v>30444</v>
      </c>
      <c r="F119" s="498">
        <v>25</v>
      </c>
      <c r="G119" s="498">
        <v>200</v>
      </c>
      <c r="H119" s="768">
        <v>13.3</v>
      </c>
      <c r="I119" s="866">
        <f t="shared" si="1"/>
        <v>13.3</v>
      </c>
    </row>
    <row r="120" spans="2:9" ht="12" customHeight="1">
      <c r="B120" s="71"/>
      <c r="C120" s="206">
        <v>40</v>
      </c>
      <c r="D120" s="78" t="s">
        <v>10</v>
      </c>
      <c r="E120" s="663">
        <v>30555</v>
      </c>
      <c r="F120" s="498">
        <v>25</v>
      </c>
      <c r="G120" s="498">
        <v>100</v>
      </c>
      <c r="H120" s="768">
        <v>25.1</v>
      </c>
      <c r="I120" s="866">
        <f t="shared" si="1"/>
        <v>25.1</v>
      </c>
    </row>
    <row r="121" spans="2:9" ht="12" customHeight="1">
      <c r="B121" s="71"/>
      <c r="C121" s="206">
        <v>50</v>
      </c>
      <c r="D121" s="78" t="s">
        <v>10</v>
      </c>
      <c r="E121" s="663">
        <v>30666</v>
      </c>
      <c r="F121" s="498">
        <v>10</v>
      </c>
      <c r="G121" s="498">
        <v>40</v>
      </c>
      <c r="H121" s="769">
        <v>48.8</v>
      </c>
      <c r="I121" s="866">
        <f t="shared" si="1"/>
        <v>48.8</v>
      </c>
    </row>
    <row r="122" spans="2:9" ht="12" customHeight="1">
      <c r="B122" s="71"/>
      <c r="C122" s="206">
        <v>63</v>
      </c>
      <c r="D122" s="78" t="s">
        <v>10</v>
      </c>
      <c r="E122" s="663">
        <v>30777</v>
      </c>
      <c r="F122" s="498">
        <v>10</v>
      </c>
      <c r="G122" s="498">
        <v>40</v>
      </c>
      <c r="H122" s="769">
        <v>78</v>
      </c>
      <c r="I122" s="866">
        <f t="shared" si="1"/>
        <v>78</v>
      </c>
    </row>
    <row r="123" spans="2:9" ht="12" customHeight="1">
      <c r="B123" s="71"/>
      <c r="C123" s="206">
        <v>75</v>
      </c>
      <c r="D123" s="78" t="s">
        <v>10</v>
      </c>
      <c r="E123" s="663">
        <v>30888</v>
      </c>
      <c r="F123" s="498">
        <v>10</v>
      </c>
      <c r="G123" s="498">
        <v>40</v>
      </c>
      <c r="H123" s="768">
        <v>185</v>
      </c>
      <c r="I123" s="866">
        <f t="shared" si="1"/>
        <v>185</v>
      </c>
    </row>
    <row r="124" spans="2:9" ht="12.75">
      <c r="B124" s="71"/>
      <c r="C124" s="206">
        <v>90</v>
      </c>
      <c r="D124" s="78" t="s">
        <v>10</v>
      </c>
      <c r="E124" s="663">
        <v>30999</v>
      </c>
      <c r="F124" s="498">
        <v>1</v>
      </c>
      <c r="G124" s="498">
        <v>1</v>
      </c>
      <c r="H124" s="768">
        <v>345</v>
      </c>
      <c r="I124" s="866">
        <f t="shared" si="1"/>
        <v>345</v>
      </c>
    </row>
    <row r="125" spans="2:9" ht="12.75">
      <c r="B125" s="71"/>
      <c r="C125" s="265">
        <v>110</v>
      </c>
      <c r="D125" s="266" t="s">
        <v>10</v>
      </c>
      <c r="E125" s="664">
        <v>31000</v>
      </c>
      <c r="F125" s="499">
        <v>1</v>
      </c>
      <c r="G125" s="499">
        <v>1</v>
      </c>
      <c r="H125" s="770">
        <v>473</v>
      </c>
      <c r="I125" s="863">
        <f t="shared" si="1"/>
        <v>473</v>
      </c>
    </row>
    <row r="126" spans="2:9" ht="9" customHeight="1">
      <c r="B126" s="359"/>
      <c r="C126" s="360"/>
      <c r="D126" s="361"/>
      <c r="E126" s="665"/>
      <c r="F126" s="500"/>
      <c r="G126" s="500"/>
      <c r="H126" s="771"/>
      <c r="I126" s="864"/>
    </row>
    <row r="127" spans="2:9" ht="12.75">
      <c r="B127" s="71" t="s">
        <v>63</v>
      </c>
      <c r="C127" s="264" t="s">
        <v>90</v>
      </c>
      <c r="D127" s="80" t="s">
        <v>10</v>
      </c>
      <c r="E127" s="662">
        <v>35323</v>
      </c>
      <c r="F127" s="497">
        <v>50</v>
      </c>
      <c r="G127" s="497">
        <v>350</v>
      </c>
      <c r="H127" s="767">
        <v>8.1</v>
      </c>
      <c r="I127" s="865">
        <f t="shared" si="1"/>
        <v>8.1</v>
      </c>
    </row>
    <row r="128" spans="2:9" ht="12.75">
      <c r="B128" s="71" t="s">
        <v>88</v>
      </c>
      <c r="C128" s="206" t="s">
        <v>91</v>
      </c>
      <c r="D128" s="78" t="s">
        <v>10</v>
      </c>
      <c r="E128" s="663">
        <v>35424</v>
      </c>
      <c r="F128" s="498">
        <v>25</v>
      </c>
      <c r="G128" s="498">
        <v>250</v>
      </c>
      <c r="H128" s="768">
        <v>13.2</v>
      </c>
      <c r="I128" s="866">
        <f t="shared" si="1"/>
        <v>13.2</v>
      </c>
    </row>
    <row r="129" spans="2:9" ht="12.75">
      <c r="B129" s="71" t="s">
        <v>89</v>
      </c>
      <c r="C129" s="206" t="s">
        <v>92</v>
      </c>
      <c r="D129" s="78" t="s">
        <v>10</v>
      </c>
      <c r="E129" s="663">
        <v>35434</v>
      </c>
      <c r="F129" s="498">
        <v>25</v>
      </c>
      <c r="G129" s="498">
        <v>250</v>
      </c>
      <c r="H129" s="768">
        <v>13.4</v>
      </c>
      <c r="I129" s="866">
        <f t="shared" si="1"/>
        <v>13.4</v>
      </c>
    </row>
    <row r="130" spans="2:9" ht="12.75">
      <c r="B130" s="71"/>
      <c r="C130" s="206" t="s">
        <v>93</v>
      </c>
      <c r="D130" s="78" t="s">
        <v>10</v>
      </c>
      <c r="E130" s="663">
        <v>35525</v>
      </c>
      <c r="F130" s="498">
        <v>25</v>
      </c>
      <c r="G130" s="498">
        <v>100</v>
      </c>
      <c r="H130" s="769">
        <v>31</v>
      </c>
      <c r="I130" s="866">
        <f t="shared" si="1"/>
        <v>31</v>
      </c>
    </row>
    <row r="131" spans="2:9" ht="12.75">
      <c r="B131" s="71"/>
      <c r="C131" s="206" t="s">
        <v>95</v>
      </c>
      <c r="D131" s="78" t="s">
        <v>10</v>
      </c>
      <c r="E131" s="663">
        <v>35535</v>
      </c>
      <c r="F131" s="498">
        <v>25</v>
      </c>
      <c r="G131" s="498">
        <v>100</v>
      </c>
      <c r="H131" s="769">
        <v>32</v>
      </c>
      <c r="I131" s="866">
        <f t="shared" si="1"/>
        <v>32</v>
      </c>
    </row>
    <row r="132" spans="2:9" ht="12.75">
      <c r="B132" s="71"/>
      <c r="C132" s="206" t="s">
        <v>96</v>
      </c>
      <c r="D132" s="78" t="s">
        <v>10</v>
      </c>
      <c r="E132" s="663">
        <v>35545</v>
      </c>
      <c r="F132" s="498">
        <v>25</v>
      </c>
      <c r="G132" s="498">
        <v>100</v>
      </c>
      <c r="H132" s="769">
        <v>38.5</v>
      </c>
      <c r="I132" s="866">
        <f t="shared" si="1"/>
        <v>38.5</v>
      </c>
    </row>
    <row r="133" spans="2:9" ht="12.75">
      <c r="B133" s="71"/>
      <c r="C133" s="206" t="s">
        <v>97</v>
      </c>
      <c r="D133" s="78" t="s">
        <v>10</v>
      </c>
      <c r="E133" s="663">
        <v>35636</v>
      </c>
      <c r="F133" s="498">
        <v>10</v>
      </c>
      <c r="G133" s="498">
        <v>40</v>
      </c>
      <c r="H133" s="769">
        <v>49.7</v>
      </c>
      <c r="I133" s="866">
        <f t="shared" si="1"/>
        <v>49.7</v>
      </c>
    </row>
    <row r="134" spans="2:9" ht="12.75">
      <c r="B134" s="71"/>
      <c r="C134" s="206" t="s">
        <v>98</v>
      </c>
      <c r="D134" s="78" t="s">
        <v>10</v>
      </c>
      <c r="E134" s="663">
        <v>35646</v>
      </c>
      <c r="F134" s="498">
        <v>10</v>
      </c>
      <c r="G134" s="498">
        <v>40</v>
      </c>
      <c r="H134" s="769">
        <v>50.5</v>
      </c>
      <c r="I134" s="866">
        <f t="shared" si="1"/>
        <v>50.5</v>
      </c>
    </row>
    <row r="135" spans="2:9" ht="12.75">
      <c r="B135" s="71"/>
      <c r="C135" s="206" t="s">
        <v>99</v>
      </c>
      <c r="D135" s="78" t="s">
        <v>10</v>
      </c>
      <c r="E135" s="663">
        <v>35656</v>
      </c>
      <c r="F135" s="498">
        <v>10</v>
      </c>
      <c r="G135" s="498">
        <v>40</v>
      </c>
      <c r="H135" s="769">
        <v>70</v>
      </c>
      <c r="I135" s="866">
        <f t="shared" si="1"/>
        <v>70</v>
      </c>
    </row>
    <row r="136" spans="2:9" ht="12.75">
      <c r="B136" s="71"/>
      <c r="C136" s="206" t="s">
        <v>100</v>
      </c>
      <c r="D136" s="78" t="s">
        <v>10</v>
      </c>
      <c r="E136" s="663">
        <v>35747</v>
      </c>
      <c r="F136" s="498">
        <v>10</v>
      </c>
      <c r="G136" s="498">
        <v>40</v>
      </c>
      <c r="H136" s="768">
        <v>99</v>
      </c>
      <c r="I136" s="866">
        <f t="shared" si="1"/>
        <v>99</v>
      </c>
    </row>
    <row r="137" spans="2:9" ht="12.75">
      <c r="B137" s="71"/>
      <c r="C137" s="206" t="s">
        <v>101</v>
      </c>
      <c r="D137" s="78" t="s">
        <v>10</v>
      </c>
      <c r="E137" s="663">
        <v>35757</v>
      </c>
      <c r="F137" s="498">
        <v>10</v>
      </c>
      <c r="G137" s="498">
        <v>40</v>
      </c>
      <c r="H137" s="768">
        <v>117</v>
      </c>
      <c r="I137" s="866">
        <f t="shared" si="1"/>
        <v>117</v>
      </c>
    </row>
    <row r="138" spans="2:9" ht="12.75">
      <c r="B138" s="71"/>
      <c r="C138" s="206" t="s">
        <v>102</v>
      </c>
      <c r="D138" s="78" t="s">
        <v>10</v>
      </c>
      <c r="E138" s="663">
        <v>35767</v>
      </c>
      <c r="F138" s="498">
        <v>10</v>
      </c>
      <c r="G138" s="498">
        <v>40</v>
      </c>
      <c r="H138" s="768">
        <v>118</v>
      </c>
      <c r="I138" s="866">
        <f t="shared" si="1"/>
        <v>118</v>
      </c>
    </row>
    <row r="139" spans="2:9" ht="12.75">
      <c r="B139" s="71"/>
      <c r="C139" s="206" t="s">
        <v>146</v>
      </c>
      <c r="D139" s="78" t="s">
        <v>10</v>
      </c>
      <c r="E139" s="663">
        <v>35868</v>
      </c>
      <c r="F139" s="498">
        <v>5</v>
      </c>
      <c r="G139" s="498">
        <v>10</v>
      </c>
      <c r="H139" s="769">
        <v>170</v>
      </c>
      <c r="I139" s="866">
        <f t="shared" si="1"/>
        <v>170</v>
      </c>
    </row>
    <row r="140" spans="2:9" ht="12.75">
      <c r="B140" s="71"/>
      <c r="C140" s="265" t="s">
        <v>104</v>
      </c>
      <c r="D140" s="266" t="s">
        <v>10</v>
      </c>
      <c r="E140" s="664">
        <v>35878</v>
      </c>
      <c r="F140" s="501">
        <v>5</v>
      </c>
      <c r="G140" s="501">
        <v>10</v>
      </c>
      <c r="H140" s="772">
        <v>180</v>
      </c>
      <c r="I140" s="863">
        <f t="shared" si="1"/>
        <v>180</v>
      </c>
    </row>
    <row r="141" spans="2:9" ht="9" customHeight="1">
      <c r="B141" s="359"/>
      <c r="C141" s="360"/>
      <c r="D141" s="361"/>
      <c r="E141" s="665"/>
      <c r="F141" s="502"/>
      <c r="G141" s="502"/>
      <c r="H141" s="771"/>
      <c r="I141" s="864"/>
    </row>
    <row r="142" spans="2:9" ht="12.75">
      <c r="B142" s="72" t="s">
        <v>63</v>
      </c>
      <c r="C142" s="264" t="s">
        <v>137</v>
      </c>
      <c r="D142" s="80" t="s">
        <v>10</v>
      </c>
      <c r="E142" s="662">
        <v>35121</v>
      </c>
      <c r="F142" s="497">
        <v>50</v>
      </c>
      <c r="G142" s="497">
        <v>200</v>
      </c>
      <c r="H142" s="767">
        <v>11.2</v>
      </c>
      <c r="I142" s="865">
        <f t="shared" si="1"/>
        <v>11.2</v>
      </c>
    </row>
    <row r="143" spans="2:9" ht="12.75">
      <c r="B143" s="72" t="s">
        <v>106</v>
      </c>
      <c r="C143" s="207" t="s">
        <v>105</v>
      </c>
      <c r="D143" s="79" t="s">
        <v>10</v>
      </c>
      <c r="E143" s="666">
        <v>35131</v>
      </c>
      <c r="F143" s="503">
        <v>50</v>
      </c>
      <c r="G143" s="503">
        <v>200</v>
      </c>
      <c r="H143" s="773">
        <v>11.9</v>
      </c>
      <c r="I143" s="866">
        <f t="shared" si="1"/>
        <v>11.9</v>
      </c>
    </row>
    <row r="144" spans="2:9" ht="12.75">
      <c r="B144" s="72" t="s">
        <v>108</v>
      </c>
      <c r="C144" s="207" t="s">
        <v>107</v>
      </c>
      <c r="D144" s="79" t="s">
        <v>10</v>
      </c>
      <c r="E144" s="666">
        <v>35141</v>
      </c>
      <c r="F144" s="503">
        <v>50</v>
      </c>
      <c r="G144" s="503">
        <v>200</v>
      </c>
      <c r="H144" s="773">
        <v>15.7</v>
      </c>
      <c r="I144" s="866">
        <f t="shared" si="1"/>
        <v>15.7</v>
      </c>
    </row>
    <row r="145" spans="2:9" ht="12.75">
      <c r="B145" s="72"/>
      <c r="C145" s="207" t="s">
        <v>109</v>
      </c>
      <c r="D145" s="79" t="s">
        <v>10</v>
      </c>
      <c r="E145" s="666">
        <v>35232</v>
      </c>
      <c r="F145" s="503">
        <v>50</v>
      </c>
      <c r="G145" s="503">
        <v>200</v>
      </c>
      <c r="H145" s="773">
        <v>14.6</v>
      </c>
      <c r="I145" s="866">
        <f aca="true" t="shared" si="2" ref="I145:I221">H145-(H145*sleva)</f>
        <v>14.6</v>
      </c>
    </row>
    <row r="146" spans="2:9" ht="12.75">
      <c r="B146" s="72"/>
      <c r="C146" s="207" t="s">
        <v>110</v>
      </c>
      <c r="D146" s="79" t="s">
        <v>10</v>
      </c>
      <c r="E146" s="666">
        <v>35242</v>
      </c>
      <c r="F146" s="503">
        <v>50</v>
      </c>
      <c r="G146" s="503">
        <v>200</v>
      </c>
      <c r="H146" s="773">
        <v>17</v>
      </c>
      <c r="I146" s="866">
        <f t="shared" si="2"/>
        <v>17</v>
      </c>
    </row>
    <row r="147" spans="2:9" ht="12.75">
      <c r="B147" s="72"/>
      <c r="C147" s="207" t="s">
        <v>111</v>
      </c>
      <c r="D147" s="79" t="s">
        <v>10</v>
      </c>
      <c r="E147" s="666">
        <v>35252</v>
      </c>
      <c r="F147" s="503">
        <v>25</v>
      </c>
      <c r="G147" s="503">
        <v>100</v>
      </c>
      <c r="H147" s="773">
        <v>26</v>
      </c>
      <c r="I147" s="866">
        <f t="shared" si="2"/>
        <v>26</v>
      </c>
    </row>
    <row r="148" spans="2:9" ht="12.75">
      <c r="B148" s="72"/>
      <c r="C148" s="207" t="s">
        <v>112</v>
      </c>
      <c r="D148" s="79" t="s">
        <v>10</v>
      </c>
      <c r="E148" s="666">
        <v>35343</v>
      </c>
      <c r="F148" s="503">
        <v>25</v>
      </c>
      <c r="G148" s="503">
        <v>100</v>
      </c>
      <c r="H148" s="773">
        <v>14.5</v>
      </c>
      <c r="I148" s="866">
        <f t="shared" si="2"/>
        <v>14.5</v>
      </c>
    </row>
    <row r="149" spans="2:9" ht="12.75">
      <c r="B149" s="72"/>
      <c r="C149" s="207" t="s">
        <v>113</v>
      </c>
      <c r="D149" s="79" t="s">
        <v>10</v>
      </c>
      <c r="E149" s="666">
        <v>35353</v>
      </c>
      <c r="F149" s="503">
        <v>25</v>
      </c>
      <c r="G149" s="503">
        <v>100</v>
      </c>
      <c r="H149" s="773">
        <v>33.9</v>
      </c>
      <c r="I149" s="866">
        <f t="shared" si="2"/>
        <v>33.9</v>
      </c>
    </row>
    <row r="150" spans="2:9" ht="12.75">
      <c r="B150" s="72"/>
      <c r="C150" s="207" t="s">
        <v>114</v>
      </c>
      <c r="D150" s="79" t="s">
        <v>10</v>
      </c>
      <c r="E150" s="666">
        <v>35454</v>
      </c>
      <c r="F150" s="503">
        <v>25</v>
      </c>
      <c r="G150" s="503">
        <v>100</v>
      </c>
      <c r="H150" s="773">
        <v>32.4</v>
      </c>
      <c r="I150" s="866">
        <f t="shared" si="2"/>
        <v>32.4</v>
      </c>
    </row>
    <row r="151" spans="2:9" ht="12.75">
      <c r="B151" s="72"/>
      <c r="C151" s="267" t="s">
        <v>115</v>
      </c>
      <c r="D151" s="268" t="s">
        <v>10</v>
      </c>
      <c r="E151" s="667">
        <v>35464</v>
      </c>
      <c r="F151" s="504">
        <v>10</v>
      </c>
      <c r="G151" s="504">
        <v>40</v>
      </c>
      <c r="H151" s="774">
        <v>41.1</v>
      </c>
      <c r="I151" s="863">
        <f t="shared" si="2"/>
        <v>41.1</v>
      </c>
    </row>
    <row r="152" spans="2:9" ht="9" customHeight="1">
      <c r="B152" s="362"/>
      <c r="C152" s="363"/>
      <c r="D152" s="364"/>
      <c r="E152" s="668"/>
      <c r="F152" s="505"/>
      <c r="G152" s="505"/>
      <c r="H152" s="775"/>
      <c r="I152" s="864"/>
    </row>
    <row r="153" spans="2:9" ht="12.75">
      <c r="B153" s="72" t="s">
        <v>116</v>
      </c>
      <c r="C153" s="269" t="s">
        <v>117</v>
      </c>
      <c r="D153" s="81" t="s">
        <v>10</v>
      </c>
      <c r="E153" s="669">
        <v>35221</v>
      </c>
      <c r="F153" s="506">
        <v>100</v>
      </c>
      <c r="G153" s="506">
        <v>400</v>
      </c>
      <c r="H153" s="776">
        <v>12.8</v>
      </c>
      <c r="I153" s="865">
        <f t="shared" si="2"/>
        <v>12.8</v>
      </c>
    </row>
    <row r="154" spans="2:9" ht="12.75">
      <c r="B154" s="169" t="s">
        <v>106</v>
      </c>
      <c r="C154" s="207" t="s">
        <v>118</v>
      </c>
      <c r="D154" s="79" t="s">
        <v>10</v>
      </c>
      <c r="E154" s="666">
        <v>35332</v>
      </c>
      <c r="F154" s="503">
        <v>50</v>
      </c>
      <c r="G154" s="503">
        <v>200</v>
      </c>
      <c r="H154" s="773">
        <v>14.3</v>
      </c>
      <c r="I154" s="866">
        <f t="shared" si="2"/>
        <v>14.3</v>
      </c>
    </row>
    <row r="155" spans="2:9" ht="12.75">
      <c r="B155" s="72" t="s">
        <v>119</v>
      </c>
      <c r="C155" s="267" t="s">
        <v>120</v>
      </c>
      <c r="D155" s="268" t="s">
        <v>10</v>
      </c>
      <c r="E155" s="667">
        <v>35443</v>
      </c>
      <c r="F155" s="504">
        <v>25</v>
      </c>
      <c r="G155" s="504">
        <v>100</v>
      </c>
      <c r="H155" s="774">
        <v>16.5</v>
      </c>
      <c r="I155" s="863">
        <f t="shared" si="2"/>
        <v>16.5</v>
      </c>
    </row>
    <row r="156" spans="2:9" ht="9" customHeight="1">
      <c r="B156" s="362"/>
      <c r="C156" s="363"/>
      <c r="D156" s="364"/>
      <c r="E156" s="668"/>
      <c r="F156" s="505"/>
      <c r="G156" s="505"/>
      <c r="H156" s="775"/>
      <c r="I156" s="864"/>
    </row>
    <row r="157" spans="2:9" ht="12.75">
      <c r="B157" s="72" t="s">
        <v>447</v>
      </c>
      <c r="C157" s="269">
        <v>20</v>
      </c>
      <c r="D157" s="81" t="s">
        <v>10</v>
      </c>
      <c r="E157" s="669">
        <v>94170</v>
      </c>
      <c r="F157" s="506">
        <v>50</v>
      </c>
      <c r="G157" s="506">
        <v>200</v>
      </c>
      <c r="H157" s="777">
        <v>21</v>
      </c>
      <c r="I157" s="865">
        <f t="shared" si="2"/>
        <v>21</v>
      </c>
    </row>
    <row r="158" spans="2:9" ht="12.75">
      <c r="B158" s="72"/>
      <c r="C158" s="207">
        <v>25</v>
      </c>
      <c r="D158" s="79" t="s">
        <v>10</v>
      </c>
      <c r="E158" s="666">
        <v>94171</v>
      </c>
      <c r="F158" s="503">
        <v>50</v>
      </c>
      <c r="G158" s="503">
        <v>200</v>
      </c>
      <c r="H158" s="778">
        <v>28</v>
      </c>
      <c r="I158" s="866">
        <f t="shared" si="2"/>
        <v>28</v>
      </c>
    </row>
    <row r="159" spans="2:9" ht="12.75">
      <c r="B159" s="72"/>
      <c r="C159" s="207">
        <v>32</v>
      </c>
      <c r="D159" s="79" t="s">
        <v>10</v>
      </c>
      <c r="E159" s="666">
        <v>94172</v>
      </c>
      <c r="F159" s="503">
        <v>50</v>
      </c>
      <c r="G159" s="503">
        <v>200</v>
      </c>
      <c r="H159" s="778">
        <v>67</v>
      </c>
      <c r="I159" s="866">
        <f t="shared" si="2"/>
        <v>67</v>
      </c>
    </row>
    <row r="160" spans="2:9" ht="9" customHeight="1">
      <c r="B160" s="362"/>
      <c r="C160" s="363"/>
      <c r="D160" s="364"/>
      <c r="E160" s="668"/>
      <c r="F160" s="505"/>
      <c r="G160" s="505"/>
      <c r="H160" s="775"/>
      <c r="I160" s="864"/>
    </row>
    <row r="161" spans="2:9" ht="12.75">
      <c r="B161" s="72" t="s">
        <v>84</v>
      </c>
      <c r="C161" s="269">
        <v>16</v>
      </c>
      <c r="D161" s="81" t="s">
        <v>10</v>
      </c>
      <c r="E161" s="669">
        <v>40101</v>
      </c>
      <c r="F161" s="506">
        <v>100</v>
      </c>
      <c r="G161" s="506">
        <v>400</v>
      </c>
      <c r="H161" s="777">
        <v>3.7</v>
      </c>
      <c r="I161" s="865">
        <f t="shared" si="2"/>
        <v>3.7</v>
      </c>
    </row>
    <row r="162" spans="2:9" ht="12.75">
      <c r="B162" s="72"/>
      <c r="C162" s="207">
        <v>20</v>
      </c>
      <c r="D162" s="79" t="s">
        <v>10</v>
      </c>
      <c r="E162" s="666">
        <v>40102</v>
      </c>
      <c r="F162" s="503">
        <v>50</v>
      </c>
      <c r="G162" s="503">
        <v>800</v>
      </c>
      <c r="H162" s="778">
        <v>3.6</v>
      </c>
      <c r="I162" s="866">
        <f t="shared" si="2"/>
        <v>3.6</v>
      </c>
    </row>
    <row r="163" spans="2:9" ht="12.75">
      <c r="B163" s="72"/>
      <c r="C163" s="207">
        <v>25</v>
      </c>
      <c r="D163" s="79" t="s">
        <v>10</v>
      </c>
      <c r="E163" s="666">
        <v>40103</v>
      </c>
      <c r="F163" s="503">
        <v>50</v>
      </c>
      <c r="G163" s="503">
        <v>600</v>
      </c>
      <c r="H163" s="778">
        <v>5.1</v>
      </c>
      <c r="I163" s="866">
        <f t="shared" si="2"/>
        <v>5.1</v>
      </c>
    </row>
    <row r="164" spans="2:9" ht="12.75">
      <c r="B164" s="72"/>
      <c r="C164" s="207">
        <v>32</v>
      </c>
      <c r="D164" s="79" t="s">
        <v>10</v>
      </c>
      <c r="E164" s="666">
        <v>40104</v>
      </c>
      <c r="F164" s="503">
        <v>25</v>
      </c>
      <c r="G164" s="503">
        <v>400</v>
      </c>
      <c r="H164" s="778">
        <v>6.3</v>
      </c>
      <c r="I164" s="866">
        <f t="shared" si="2"/>
        <v>6.3</v>
      </c>
    </row>
    <row r="165" spans="2:9" ht="12.75">
      <c r="B165" s="72"/>
      <c r="C165" s="207">
        <v>40</v>
      </c>
      <c r="D165" s="79" t="s">
        <v>10</v>
      </c>
      <c r="E165" s="666">
        <v>40105</v>
      </c>
      <c r="F165" s="503">
        <v>25</v>
      </c>
      <c r="G165" s="503">
        <v>100</v>
      </c>
      <c r="H165" s="773">
        <v>14.4</v>
      </c>
      <c r="I165" s="866">
        <f t="shared" si="2"/>
        <v>14.4</v>
      </c>
    </row>
    <row r="166" spans="2:9" ht="12.75">
      <c r="B166" s="72"/>
      <c r="C166" s="207">
        <v>50</v>
      </c>
      <c r="D166" s="79" t="s">
        <v>10</v>
      </c>
      <c r="E166" s="666">
        <v>40106</v>
      </c>
      <c r="F166" s="503">
        <v>10</v>
      </c>
      <c r="G166" s="503">
        <v>40</v>
      </c>
      <c r="H166" s="773">
        <v>25.4</v>
      </c>
      <c r="I166" s="866">
        <f t="shared" si="2"/>
        <v>25.4</v>
      </c>
    </row>
    <row r="167" spans="2:9" ht="12.75">
      <c r="B167" s="72"/>
      <c r="C167" s="207">
        <v>63</v>
      </c>
      <c r="D167" s="79" t="s">
        <v>10</v>
      </c>
      <c r="E167" s="666">
        <v>40107</v>
      </c>
      <c r="F167" s="503">
        <v>10</v>
      </c>
      <c r="G167" s="503">
        <v>40</v>
      </c>
      <c r="H167" s="773">
        <v>43.5</v>
      </c>
      <c r="I167" s="866">
        <f t="shared" si="2"/>
        <v>43.5</v>
      </c>
    </row>
    <row r="168" spans="2:9" ht="12.75">
      <c r="B168" s="72"/>
      <c r="C168" s="207">
        <v>75</v>
      </c>
      <c r="D168" s="79" t="s">
        <v>10</v>
      </c>
      <c r="E168" s="666">
        <v>40108</v>
      </c>
      <c r="F168" s="503">
        <v>5</v>
      </c>
      <c r="G168" s="503">
        <v>10</v>
      </c>
      <c r="H168" s="778">
        <v>108</v>
      </c>
      <c r="I168" s="866">
        <f t="shared" si="2"/>
        <v>108</v>
      </c>
    </row>
    <row r="169" spans="2:9" ht="12.75">
      <c r="B169" s="72"/>
      <c r="C169" s="207">
        <v>90</v>
      </c>
      <c r="D169" s="79" t="s">
        <v>10</v>
      </c>
      <c r="E169" s="666">
        <v>40109</v>
      </c>
      <c r="F169" s="503">
        <v>1</v>
      </c>
      <c r="G169" s="503">
        <v>1</v>
      </c>
      <c r="H169" s="778">
        <v>141</v>
      </c>
      <c r="I169" s="866">
        <f t="shared" si="2"/>
        <v>141</v>
      </c>
    </row>
    <row r="170" spans="2:9" ht="12.75">
      <c r="B170" s="72"/>
      <c r="C170" s="267">
        <v>110</v>
      </c>
      <c r="D170" s="268" t="s">
        <v>10</v>
      </c>
      <c r="E170" s="667">
        <v>40110</v>
      </c>
      <c r="F170" s="504">
        <v>1</v>
      </c>
      <c r="G170" s="504">
        <v>1</v>
      </c>
      <c r="H170" s="774">
        <v>197</v>
      </c>
      <c r="I170" s="863">
        <f t="shared" si="2"/>
        <v>197</v>
      </c>
    </row>
    <row r="171" spans="2:9" ht="9" customHeight="1">
      <c r="B171" s="362"/>
      <c r="C171" s="363"/>
      <c r="D171" s="364"/>
      <c r="E171" s="668"/>
      <c r="F171" s="505"/>
      <c r="G171" s="505"/>
      <c r="H171" s="775"/>
      <c r="I171" s="864"/>
    </row>
    <row r="172" spans="2:9" ht="12.75">
      <c r="B172" s="72" t="s">
        <v>87</v>
      </c>
      <c r="C172" s="269" t="s">
        <v>168</v>
      </c>
      <c r="D172" s="81" t="s">
        <v>10</v>
      </c>
      <c r="E172" s="669">
        <v>40212</v>
      </c>
      <c r="F172" s="506">
        <v>100</v>
      </c>
      <c r="G172" s="506">
        <v>400</v>
      </c>
      <c r="H172" s="777">
        <v>4.1</v>
      </c>
      <c r="I172" s="865">
        <f t="shared" si="2"/>
        <v>4.1</v>
      </c>
    </row>
    <row r="173" spans="2:9" ht="12.75">
      <c r="B173" s="170"/>
      <c r="C173" s="207" t="s">
        <v>169</v>
      </c>
      <c r="D173" s="79" t="s">
        <v>10</v>
      </c>
      <c r="E173" s="666">
        <v>40223</v>
      </c>
      <c r="F173" s="503">
        <v>100</v>
      </c>
      <c r="G173" s="503">
        <v>400</v>
      </c>
      <c r="H173" s="773">
        <v>5.1</v>
      </c>
      <c r="I173" s="866">
        <f t="shared" si="2"/>
        <v>5.1</v>
      </c>
    </row>
    <row r="174" spans="2:9" ht="12.75">
      <c r="B174" s="72"/>
      <c r="C174" s="207" t="s">
        <v>170</v>
      </c>
      <c r="D174" s="79" t="s">
        <v>10</v>
      </c>
      <c r="E174" s="666">
        <v>40234</v>
      </c>
      <c r="F174" s="503">
        <v>50</v>
      </c>
      <c r="G174" s="503">
        <v>200</v>
      </c>
      <c r="H174" s="778">
        <v>9.7</v>
      </c>
      <c r="I174" s="866">
        <f t="shared" si="2"/>
        <v>9.7</v>
      </c>
    </row>
    <row r="175" spans="2:9" ht="12.75">
      <c r="B175" s="72"/>
      <c r="C175" s="207" t="s">
        <v>171</v>
      </c>
      <c r="D175" s="79" t="s">
        <v>10</v>
      </c>
      <c r="E175" s="666">
        <v>40245</v>
      </c>
      <c r="F175" s="503">
        <v>25</v>
      </c>
      <c r="G175" s="503">
        <v>100</v>
      </c>
      <c r="H175" s="778">
        <v>12.7</v>
      </c>
      <c r="I175" s="866">
        <f t="shared" si="2"/>
        <v>12.7</v>
      </c>
    </row>
    <row r="176" spans="2:9" ht="12.75">
      <c r="B176" s="72"/>
      <c r="C176" s="207" t="s">
        <v>172</v>
      </c>
      <c r="D176" s="79" t="s">
        <v>10</v>
      </c>
      <c r="E176" s="666">
        <v>40256</v>
      </c>
      <c r="F176" s="503">
        <v>10</v>
      </c>
      <c r="G176" s="503">
        <v>40</v>
      </c>
      <c r="H176" s="778">
        <v>18.3</v>
      </c>
      <c r="I176" s="866">
        <f t="shared" si="2"/>
        <v>18.3</v>
      </c>
    </row>
    <row r="177" spans="2:9" ht="12.75">
      <c r="B177" s="72"/>
      <c r="C177" s="207" t="s">
        <v>173</v>
      </c>
      <c r="D177" s="79" t="s">
        <v>10</v>
      </c>
      <c r="E177" s="666">
        <v>40267</v>
      </c>
      <c r="F177" s="503">
        <v>10</v>
      </c>
      <c r="G177" s="503">
        <v>40</v>
      </c>
      <c r="H177" s="778">
        <v>43</v>
      </c>
      <c r="I177" s="866">
        <f t="shared" si="2"/>
        <v>43</v>
      </c>
    </row>
    <row r="178" spans="2:9" ht="12.75">
      <c r="B178" s="72"/>
      <c r="C178" s="207" t="s">
        <v>174</v>
      </c>
      <c r="D178" s="79" t="s">
        <v>10</v>
      </c>
      <c r="E178" s="666">
        <v>40278</v>
      </c>
      <c r="F178" s="503">
        <v>5</v>
      </c>
      <c r="G178" s="503">
        <v>20</v>
      </c>
      <c r="H178" s="778">
        <v>96</v>
      </c>
      <c r="I178" s="866">
        <f t="shared" si="2"/>
        <v>96</v>
      </c>
    </row>
    <row r="179" spans="2:9" ht="12.75">
      <c r="B179" s="72"/>
      <c r="C179" s="207" t="s">
        <v>209</v>
      </c>
      <c r="D179" s="79" t="s">
        <v>10</v>
      </c>
      <c r="E179" s="666">
        <v>40279</v>
      </c>
      <c r="F179" s="503">
        <v>1</v>
      </c>
      <c r="G179" s="503">
        <v>1</v>
      </c>
      <c r="H179" s="773">
        <v>122</v>
      </c>
      <c r="I179" s="866">
        <f t="shared" si="2"/>
        <v>122</v>
      </c>
    </row>
    <row r="180" spans="2:9" ht="12.75">
      <c r="B180" s="72"/>
      <c r="C180" s="365" t="s">
        <v>210</v>
      </c>
      <c r="D180" s="268" t="s">
        <v>10</v>
      </c>
      <c r="E180" s="667">
        <v>40280</v>
      </c>
      <c r="F180" s="504">
        <v>1</v>
      </c>
      <c r="G180" s="504">
        <v>1</v>
      </c>
      <c r="H180" s="774">
        <v>193</v>
      </c>
      <c r="I180" s="863">
        <f t="shared" si="2"/>
        <v>193</v>
      </c>
    </row>
    <row r="181" spans="2:9" ht="9" customHeight="1">
      <c r="B181" s="362"/>
      <c r="C181" s="366"/>
      <c r="D181" s="364"/>
      <c r="E181" s="668"/>
      <c r="F181" s="505"/>
      <c r="G181" s="505"/>
      <c r="H181" s="775"/>
      <c r="I181" s="864"/>
    </row>
    <row r="182" spans="2:9" ht="12.75">
      <c r="B182" s="73" t="s">
        <v>94</v>
      </c>
      <c r="C182" s="270" t="s">
        <v>175</v>
      </c>
      <c r="D182" s="271" t="s">
        <v>10</v>
      </c>
      <c r="E182" s="670">
        <v>40213</v>
      </c>
      <c r="F182" s="507">
        <v>50</v>
      </c>
      <c r="G182" s="507">
        <v>200</v>
      </c>
      <c r="H182" s="779">
        <v>6.6</v>
      </c>
      <c r="I182" s="865">
        <f t="shared" si="2"/>
        <v>6.6</v>
      </c>
    </row>
    <row r="183" spans="2:9" ht="12.75">
      <c r="B183" s="73" t="s">
        <v>39</v>
      </c>
      <c r="C183" s="208" t="s">
        <v>176</v>
      </c>
      <c r="D183" s="209" t="s">
        <v>10</v>
      </c>
      <c r="E183" s="671">
        <v>40224</v>
      </c>
      <c r="F183" s="508">
        <v>50</v>
      </c>
      <c r="G183" s="508">
        <v>200</v>
      </c>
      <c r="H183" s="780">
        <v>8.1</v>
      </c>
      <c r="I183" s="866">
        <f t="shared" si="2"/>
        <v>8.1</v>
      </c>
    </row>
    <row r="184" spans="2:9" ht="12.75">
      <c r="B184" s="73"/>
      <c r="C184" s="208" t="s">
        <v>177</v>
      </c>
      <c r="D184" s="209" t="s">
        <v>10</v>
      </c>
      <c r="E184" s="671">
        <v>40235</v>
      </c>
      <c r="F184" s="508">
        <v>25</v>
      </c>
      <c r="G184" s="508">
        <v>100</v>
      </c>
      <c r="H184" s="780">
        <v>9.3</v>
      </c>
      <c r="I184" s="866">
        <f t="shared" si="2"/>
        <v>9.3</v>
      </c>
    </row>
    <row r="185" spans="2:9" ht="12.75">
      <c r="B185" s="73"/>
      <c r="C185" s="208" t="s">
        <v>178</v>
      </c>
      <c r="D185" s="209" t="s">
        <v>10</v>
      </c>
      <c r="E185" s="671">
        <v>40246</v>
      </c>
      <c r="F185" s="508">
        <v>10</v>
      </c>
      <c r="G185" s="508">
        <v>40</v>
      </c>
      <c r="H185" s="780">
        <v>19.4</v>
      </c>
      <c r="I185" s="866">
        <f t="shared" si="2"/>
        <v>19.4</v>
      </c>
    </row>
    <row r="186" spans="2:9" ht="12.75">
      <c r="B186" s="73"/>
      <c r="C186" s="208" t="s">
        <v>179</v>
      </c>
      <c r="D186" s="209" t="s">
        <v>10</v>
      </c>
      <c r="E186" s="671">
        <v>40257</v>
      </c>
      <c r="F186" s="508">
        <v>10</v>
      </c>
      <c r="G186" s="508">
        <v>40</v>
      </c>
      <c r="H186" s="780">
        <v>41.3</v>
      </c>
      <c r="I186" s="866">
        <f t="shared" si="2"/>
        <v>41.3</v>
      </c>
    </row>
    <row r="187" spans="2:9" ht="12.75">
      <c r="B187" s="73"/>
      <c r="C187" s="208" t="s">
        <v>180</v>
      </c>
      <c r="D187" s="209" t="s">
        <v>10</v>
      </c>
      <c r="E187" s="671">
        <v>40268</v>
      </c>
      <c r="F187" s="508">
        <v>10</v>
      </c>
      <c r="G187" s="508">
        <v>40</v>
      </c>
      <c r="H187" s="780">
        <v>82</v>
      </c>
      <c r="I187" s="866">
        <f t="shared" si="2"/>
        <v>82</v>
      </c>
    </row>
    <row r="188" spans="2:9" ht="12.75">
      <c r="B188" s="73"/>
      <c r="C188" s="208" t="s">
        <v>211</v>
      </c>
      <c r="D188" s="209" t="s">
        <v>10</v>
      </c>
      <c r="E188" s="672">
        <v>40269</v>
      </c>
      <c r="F188" s="508">
        <v>1</v>
      </c>
      <c r="G188" s="508">
        <v>1</v>
      </c>
      <c r="H188" s="780">
        <v>145</v>
      </c>
      <c r="I188" s="866">
        <f t="shared" si="2"/>
        <v>145</v>
      </c>
    </row>
    <row r="189" spans="2:9" ht="12.75">
      <c r="B189" s="73"/>
      <c r="C189" s="272" t="s">
        <v>212</v>
      </c>
      <c r="D189" s="273" t="s">
        <v>10</v>
      </c>
      <c r="E189" s="673">
        <v>40270</v>
      </c>
      <c r="F189" s="509">
        <v>1</v>
      </c>
      <c r="G189" s="509">
        <v>1</v>
      </c>
      <c r="H189" s="781">
        <v>255</v>
      </c>
      <c r="I189" s="863">
        <f t="shared" si="2"/>
        <v>255</v>
      </c>
    </row>
    <row r="190" spans="2:9" ht="9" customHeight="1">
      <c r="B190" s="369"/>
      <c r="C190" s="370"/>
      <c r="D190" s="371"/>
      <c r="E190" s="674"/>
      <c r="F190" s="510"/>
      <c r="G190" s="510"/>
      <c r="H190" s="782"/>
      <c r="I190" s="864"/>
    </row>
    <row r="191" spans="2:9" ht="12.75">
      <c r="B191" s="73" t="s">
        <v>103</v>
      </c>
      <c r="C191" s="368" t="s">
        <v>181</v>
      </c>
      <c r="D191" s="271" t="s">
        <v>10</v>
      </c>
      <c r="E191" s="670">
        <v>40214</v>
      </c>
      <c r="F191" s="507">
        <v>25</v>
      </c>
      <c r="G191" s="507">
        <v>100</v>
      </c>
      <c r="H191" s="779">
        <v>10.4</v>
      </c>
      <c r="I191" s="865">
        <f t="shared" si="2"/>
        <v>10.4</v>
      </c>
    </row>
    <row r="192" spans="2:9" ht="12.75">
      <c r="B192" s="171"/>
      <c r="C192" s="208" t="s">
        <v>182</v>
      </c>
      <c r="D192" s="209" t="s">
        <v>10</v>
      </c>
      <c r="E192" s="671">
        <v>40225</v>
      </c>
      <c r="F192" s="508">
        <v>25</v>
      </c>
      <c r="G192" s="508">
        <v>100</v>
      </c>
      <c r="H192" s="780">
        <v>10.5</v>
      </c>
      <c r="I192" s="866">
        <f t="shared" si="2"/>
        <v>10.5</v>
      </c>
    </row>
    <row r="193" spans="2:9" ht="12.75">
      <c r="B193" s="73"/>
      <c r="C193" s="208" t="s">
        <v>183</v>
      </c>
      <c r="D193" s="209" t="s">
        <v>10</v>
      </c>
      <c r="E193" s="671">
        <v>40236</v>
      </c>
      <c r="F193" s="508">
        <v>10</v>
      </c>
      <c r="G193" s="508">
        <v>40</v>
      </c>
      <c r="H193" s="780">
        <v>20.1</v>
      </c>
      <c r="I193" s="866">
        <f t="shared" si="2"/>
        <v>20.1</v>
      </c>
    </row>
    <row r="194" spans="2:9" ht="12.75">
      <c r="B194" s="73"/>
      <c r="C194" s="272" t="s">
        <v>184</v>
      </c>
      <c r="D194" s="273" t="s">
        <v>10</v>
      </c>
      <c r="E194" s="675">
        <v>40247</v>
      </c>
      <c r="F194" s="509">
        <v>10</v>
      </c>
      <c r="G194" s="509">
        <v>40</v>
      </c>
      <c r="H194" s="781">
        <v>22.7</v>
      </c>
      <c r="I194" s="863">
        <f t="shared" si="2"/>
        <v>22.7</v>
      </c>
    </row>
    <row r="195" spans="2:9" ht="9" customHeight="1">
      <c r="B195" s="369"/>
      <c r="C195" s="370"/>
      <c r="D195" s="371"/>
      <c r="E195" s="674"/>
      <c r="F195" s="510"/>
      <c r="G195" s="510"/>
      <c r="H195" s="782"/>
      <c r="I195" s="864"/>
    </row>
    <row r="196" spans="2:9" ht="12.75">
      <c r="B196" s="72" t="s">
        <v>85</v>
      </c>
      <c r="C196" s="269" t="s">
        <v>168</v>
      </c>
      <c r="D196" s="81" t="s">
        <v>10</v>
      </c>
      <c r="E196" s="669">
        <v>40312</v>
      </c>
      <c r="F196" s="506">
        <v>100</v>
      </c>
      <c r="G196" s="506">
        <v>400</v>
      </c>
      <c r="H196" s="777">
        <v>5.8</v>
      </c>
      <c r="I196" s="865">
        <f t="shared" si="2"/>
        <v>5.8</v>
      </c>
    </row>
    <row r="197" spans="2:9" ht="12.75">
      <c r="B197" s="72" t="s">
        <v>86</v>
      </c>
      <c r="C197" s="207" t="s">
        <v>169</v>
      </c>
      <c r="D197" s="79" t="s">
        <v>10</v>
      </c>
      <c r="E197" s="666">
        <v>40323</v>
      </c>
      <c r="F197" s="503">
        <v>50</v>
      </c>
      <c r="G197" s="503">
        <v>600</v>
      </c>
      <c r="H197" s="778">
        <v>5.6</v>
      </c>
      <c r="I197" s="866">
        <f t="shared" si="2"/>
        <v>5.6</v>
      </c>
    </row>
    <row r="198" spans="2:9" ht="12.75">
      <c r="B198" s="72"/>
      <c r="C198" s="207" t="s">
        <v>176</v>
      </c>
      <c r="D198" s="79" t="s">
        <v>10</v>
      </c>
      <c r="E198" s="666">
        <v>40325</v>
      </c>
      <c r="F198" s="503">
        <v>25</v>
      </c>
      <c r="G198" s="503">
        <v>400</v>
      </c>
      <c r="H198" s="778">
        <v>7.3</v>
      </c>
      <c r="I198" s="866">
        <f t="shared" si="2"/>
        <v>7.3</v>
      </c>
    </row>
    <row r="199" spans="2:9" ht="12.75">
      <c r="B199" s="72"/>
      <c r="C199" s="207" t="s">
        <v>170</v>
      </c>
      <c r="D199" s="79" t="s">
        <v>10</v>
      </c>
      <c r="E199" s="666">
        <v>40334</v>
      </c>
      <c r="F199" s="503">
        <v>25</v>
      </c>
      <c r="G199" s="503">
        <v>400</v>
      </c>
      <c r="H199" s="778">
        <v>10.3</v>
      </c>
      <c r="I199" s="866">
        <f t="shared" si="2"/>
        <v>10.3</v>
      </c>
    </row>
    <row r="200" spans="2:9" ht="12.75">
      <c r="B200" s="72"/>
      <c r="C200" s="207" t="s">
        <v>171</v>
      </c>
      <c r="D200" s="79" t="s">
        <v>10</v>
      </c>
      <c r="E200" s="666">
        <v>40345</v>
      </c>
      <c r="F200" s="503">
        <v>25</v>
      </c>
      <c r="G200" s="503">
        <v>100</v>
      </c>
      <c r="H200" s="778">
        <v>23.3</v>
      </c>
      <c r="I200" s="866">
        <f t="shared" si="2"/>
        <v>23.3</v>
      </c>
    </row>
    <row r="201" spans="2:9" ht="12.75">
      <c r="B201" s="72"/>
      <c r="C201" s="207" t="s">
        <v>172</v>
      </c>
      <c r="D201" s="79" t="s">
        <v>10</v>
      </c>
      <c r="E201" s="666">
        <v>40356</v>
      </c>
      <c r="F201" s="503">
        <v>10</v>
      </c>
      <c r="G201" s="503">
        <v>40</v>
      </c>
      <c r="H201" s="773">
        <v>26.5</v>
      </c>
      <c r="I201" s="866">
        <f t="shared" si="2"/>
        <v>26.5</v>
      </c>
    </row>
    <row r="202" spans="2:9" ht="12.75">
      <c r="B202" s="72"/>
      <c r="C202" s="207" t="s">
        <v>173</v>
      </c>
      <c r="D202" s="79" t="s">
        <v>10</v>
      </c>
      <c r="E202" s="666">
        <v>40367</v>
      </c>
      <c r="F202" s="503">
        <v>10</v>
      </c>
      <c r="G202" s="503">
        <v>40</v>
      </c>
      <c r="H202" s="773">
        <v>49.8</v>
      </c>
      <c r="I202" s="866">
        <f t="shared" si="2"/>
        <v>49.8</v>
      </c>
    </row>
    <row r="203" spans="2:9" ht="12.75">
      <c r="B203" s="72"/>
      <c r="C203" s="267" t="s">
        <v>174</v>
      </c>
      <c r="D203" s="268" t="s">
        <v>10</v>
      </c>
      <c r="E203" s="667">
        <v>40378</v>
      </c>
      <c r="F203" s="504">
        <v>5</v>
      </c>
      <c r="G203" s="504">
        <v>20</v>
      </c>
      <c r="H203" s="774">
        <v>103</v>
      </c>
      <c r="I203" s="863">
        <f t="shared" si="2"/>
        <v>103</v>
      </c>
    </row>
    <row r="204" spans="2:9" ht="9" customHeight="1">
      <c r="B204" s="362"/>
      <c r="C204" s="363"/>
      <c r="D204" s="364"/>
      <c r="E204" s="668"/>
      <c r="F204" s="505"/>
      <c r="G204" s="505"/>
      <c r="H204" s="775"/>
      <c r="I204" s="864"/>
    </row>
    <row r="205" spans="2:9" ht="12.75">
      <c r="B205" s="372" t="s">
        <v>65</v>
      </c>
      <c r="C205" s="274">
        <v>16</v>
      </c>
      <c r="D205" s="275" t="s">
        <v>10</v>
      </c>
      <c r="E205" s="676">
        <v>50101</v>
      </c>
      <c r="F205" s="511">
        <v>10</v>
      </c>
      <c r="G205" s="511">
        <v>100</v>
      </c>
      <c r="H205" s="783">
        <v>138</v>
      </c>
      <c r="I205" s="865">
        <f t="shared" si="2"/>
        <v>138</v>
      </c>
    </row>
    <row r="206" spans="2:9" ht="12.75">
      <c r="B206" s="74"/>
      <c r="C206" s="210">
        <v>20</v>
      </c>
      <c r="D206" s="211" t="s">
        <v>10</v>
      </c>
      <c r="E206" s="677">
        <v>50102</v>
      </c>
      <c r="F206" s="512">
        <v>10</v>
      </c>
      <c r="G206" s="512">
        <v>100</v>
      </c>
      <c r="H206" s="784">
        <v>140</v>
      </c>
      <c r="I206" s="866">
        <f t="shared" si="2"/>
        <v>140</v>
      </c>
    </row>
    <row r="207" spans="2:9" ht="12.75">
      <c r="B207" s="74"/>
      <c r="C207" s="210">
        <v>25</v>
      </c>
      <c r="D207" s="211" t="s">
        <v>10</v>
      </c>
      <c r="E207" s="677">
        <v>50103</v>
      </c>
      <c r="F207" s="512">
        <v>10</v>
      </c>
      <c r="G207" s="512">
        <v>60</v>
      </c>
      <c r="H207" s="784">
        <v>199</v>
      </c>
      <c r="I207" s="866">
        <f t="shared" si="2"/>
        <v>199</v>
      </c>
    </row>
    <row r="208" spans="2:9" ht="12.75">
      <c r="B208" s="74"/>
      <c r="C208" s="210">
        <v>32</v>
      </c>
      <c r="D208" s="211" t="s">
        <v>10</v>
      </c>
      <c r="E208" s="677">
        <v>50104</v>
      </c>
      <c r="F208" s="512">
        <v>5</v>
      </c>
      <c r="G208" s="512">
        <v>20</v>
      </c>
      <c r="H208" s="784">
        <v>299</v>
      </c>
      <c r="I208" s="866">
        <f t="shared" si="2"/>
        <v>299</v>
      </c>
    </row>
    <row r="209" spans="2:9" ht="12.75">
      <c r="B209" s="74"/>
      <c r="C209" s="210">
        <v>40</v>
      </c>
      <c r="D209" s="211" t="s">
        <v>10</v>
      </c>
      <c r="E209" s="677">
        <v>50105</v>
      </c>
      <c r="F209" s="512">
        <v>5</v>
      </c>
      <c r="G209" s="512">
        <v>20</v>
      </c>
      <c r="H209" s="784">
        <v>448</v>
      </c>
      <c r="I209" s="866">
        <f t="shared" si="2"/>
        <v>448</v>
      </c>
    </row>
    <row r="210" spans="2:9" ht="12.75">
      <c r="B210" s="74"/>
      <c r="C210" s="210">
        <v>50</v>
      </c>
      <c r="D210" s="211" t="s">
        <v>10</v>
      </c>
      <c r="E210" s="677">
        <v>50106</v>
      </c>
      <c r="F210" s="512">
        <v>5</v>
      </c>
      <c r="G210" s="512">
        <v>10</v>
      </c>
      <c r="H210" s="784">
        <v>680</v>
      </c>
      <c r="I210" s="866">
        <f t="shared" si="2"/>
        <v>680</v>
      </c>
    </row>
    <row r="211" spans="2:9" ht="12.75">
      <c r="B211" s="74"/>
      <c r="C211" s="276">
        <v>63</v>
      </c>
      <c r="D211" s="277" t="s">
        <v>10</v>
      </c>
      <c r="E211" s="678">
        <v>50107</v>
      </c>
      <c r="F211" s="513">
        <v>1</v>
      </c>
      <c r="G211" s="513">
        <v>1</v>
      </c>
      <c r="H211" s="785">
        <v>1050</v>
      </c>
      <c r="I211" s="863">
        <f t="shared" si="2"/>
        <v>1050</v>
      </c>
    </row>
    <row r="212" spans="2:9" ht="9" customHeight="1">
      <c r="B212" s="373"/>
      <c r="C212" s="374"/>
      <c r="D212" s="375"/>
      <c r="E212" s="679"/>
      <c r="F212" s="514"/>
      <c r="G212" s="514"/>
      <c r="H212" s="786"/>
      <c r="I212" s="864"/>
    </row>
    <row r="213" spans="2:9" ht="12.75">
      <c r="B213" s="74" t="s">
        <v>214</v>
      </c>
      <c r="C213" s="274">
        <v>20</v>
      </c>
      <c r="D213" s="275" t="s">
        <v>10</v>
      </c>
      <c r="E213" s="676">
        <v>50202</v>
      </c>
      <c r="F213" s="511">
        <v>10</v>
      </c>
      <c r="G213" s="511">
        <v>100</v>
      </c>
      <c r="H213" s="783">
        <v>119</v>
      </c>
      <c r="I213" s="865">
        <f t="shared" si="2"/>
        <v>119</v>
      </c>
    </row>
    <row r="214" spans="2:9" ht="12.75">
      <c r="B214" s="74"/>
      <c r="C214" s="210">
        <v>25</v>
      </c>
      <c r="D214" s="211" t="s">
        <v>10</v>
      </c>
      <c r="E214" s="677">
        <v>50203</v>
      </c>
      <c r="F214" s="512">
        <v>10</v>
      </c>
      <c r="G214" s="512">
        <v>100</v>
      </c>
      <c r="H214" s="784">
        <v>160</v>
      </c>
      <c r="I214" s="866">
        <f t="shared" si="2"/>
        <v>160</v>
      </c>
    </row>
    <row r="215" spans="2:9" ht="12.75">
      <c r="B215" s="74"/>
      <c r="C215" s="210">
        <v>32</v>
      </c>
      <c r="D215" s="211" t="s">
        <v>10</v>
      </c>
      <c r="E215" s="677">
        <v>50204</v>
      </c>
      <c r="F215" s="512">
        <v>5</v>
      </c>
      <c r="G215" s="512">
        <v>20</v>
      </c>
      <c r="H215" s="784">
        <v>238</v>
      </c>
      <c r="I215" s="866">
        <f t="shared" si="2"/>
        <v>238</v>
      </c>
    </row>
    <row r="216" spans="2:9" ht="12.75">
      <c r="B216" s="74"/>
      <c r="C216" s="210">
        <v>40</v>
      </c>
      <c r="D216" s="211" t="s">
        <v>10</v>
      </c>
      <c r="E216" s="677">
        <v>50205</v>
      </c>
      <c r="F216" s="512">
        <v>5</v>
      </c>
      <c r="G216" s="512">
        <v>20</v>
      </c>
      <c r="H216" s="784">
        <v>361</v>
      </c>
      <c r="I216" s="866">
        <f t="shared" si="2"/>
        <v>361</v>
      </c>
    </row>
    <row r="217" spans="2:9" ht="12.75">
      <c r="B217" s="74"/>
      <c r="C217" s="210">
        <v>50</v>
      </c>
      <c r="D217" s="211" t="s">
        <v>10</v>
      </c>
      <c r="E217" s="677">
        <v>50206</v>
      </c>
      <c r="F217" s="512">
        <v>1</v>
      </c>
      <c r="G217" s="512">
        <v>5</v>
      </c>
      <c r="H217" s="784">
        <v>571</v>
      </c>
      <c r="I217" s="866">
        <f t="shared" si="2"/>
        <v>571</v>
      </c>
    </row>
    <row r="218" spans="2:9" ht="12.75">
      <c r="B218" s="74"/>
      <c r="C218" s="276">
        <v>63</v>
      </c>
      <c r="D218" s="277" t="s">
        <v>10</v>
      </c>
      <c r="E218" s="680">
        <v>50207</v>
      </c>
      <c r="F218" s="513">
        <v>1</v>
      </c>
      <c r="G218" s="513">
        <v>5</v>
      </c>
      <c r="H218" s="785">
        <v>775</v>
      </c>
      <c r="I218" s="863">
        <f t="shared" si="2"/>
        <v>775</v>
      </c>
    </row>
    <row r="219" spans="2:9" ht="9" customHeight="1">
      <c r="B219" s="373"/>
      <c r="C219" s="374"/>
      <c r="D219" s="375"/>
      <c r="E219" s="679"/>
      <c r="F219" s="514"/>
      <c r="G219" s="514"/>
      <c r="H219" s="786"/>
      <c r="I219" s="864"/>
    </row>
    <row r="220" spans="2:9" ht="12.75">
      <c r="B220" s="74" t="s">
        <v>214</v>
      </c>
      <c r="C220" s="274">
        <v>20</v>
      </c>
      <c r="D220" s="275" t="s">
        <v>10</v>
      </c>
      <c r="E220" s="681">
        <v>502010</v>
      </c>
      <c r="F220" s="515">
        <v>10</v>
      </c>
      <c r="G220" s="515">
        <v>100</v>
      </c>
      <c r="H220" s="787">
        <v>179</v>
      </c>
      <c r="I220" s="865">
        <f t="shared" si="2"/>
        <v>179</v>
      </c>
    </row>
    <row r="221" spans="2:9" ht="12.75">
      <c r="B221" s="172" t="s">
        <v>213</v>
      </c>
      <c r="C221" s="210">
        <v>25</v>
      </c>
      <c r="D221" s="211" t="s">
        <v>10</v>
      </c>
      <c r="E221" s="682">
        <v>502011</v>
      </c>
      <c r="F221" s="516">
        <v>10</v>
      </c>
      <c r="G221" s="516">
        <v>60</v>
      </c>
      <c r="H221" s="788">
        <v>206</v>
      </c>
      <c r="I221" s="866">
        <f t="shared" si="2"/>
        <v>206</v>
      </c>
    </row>
    <row r="222" spans="2:9" ht="12.75">
      <c r="B222" s="173"/>
      <c r="C222" s="210">
        <v>32</v>
      </c>
      <c r="D222" s="211" t="s">
        <v>10</v>
      </c>
      <c r="E222" s="682">
        <v>502012</v>
      </c>
      <c r="F222" s="516">
        <v>5</v>
      </c>
      <c r="G222" s="516">
        <v>20</v>
      </c>
      <c r="H222" s="788">
        <v>279</v>
      </c>
      <c r="I222" s="866">
        <f aca="true" t="shared" si="3" ref="I222:I294">H222-(H222*sleva)</f>
        <v>279</v>
      </c>
    </row>
    <row r="223" spans="2:9" ht="12.75">
      <c r="B223" s="173"/>
      <c r="C223" s="210">
        <v>40</v>
      </c>
      <c r="D223" s="211" t="s">
        <v>10</v>
      </c>
      <c r="E223" s="682">
        <v>502013</v>
      </c>
      <c r="F223" s="516">
        <v>5</v>
      </c>
      <c r="G223" s="516">
        <v>20</v>
      </c>
      <c r="H223" s="788">
        <v>368</v>
      </c>
      <c r="I223" s="866">
        <f t="shared" si="3"/>
        <v>368</v>
      </c>
    </row>
    <row r="224" spans="2:9" ht="12.75">
      <c r="B224" s="173"/>
      <c r="C224" s="210">
        <v>50</v>
      </c>
      <c r="D224" s="211" t="s">
        <v>10</v>
      </c>
      <c r="E224" s="682">
        <v>502014</v>
      </c>
      <c r="F224" s="516">
        <v>1</v>
      </c>
      <c r="G224" s="516">
        <v>1</v>
      </c>
      <c r="H224" s="789">
        <v>765</v>
      </c>
      <c r="I224" s="866">
        <f t="shared" si="3"/>
        <v>765</v>
      </c>
    </row>
    <row r="225" spans="2:9" ht="12.75">
      <c r="B225" s="72"/>
      <c r="C225" s="267">
        <v>63</v>
      </c>
      <c r="D225" s="268" t="s">
        <v>10</v>
      </c>
      <c r="E225" s="683">
        <v>502015</v>
      </c>
      <c r="F225" s="504">
        <v>1</v>
      </c>
      <c r="G225" s="504">
        <v>1</v>
      </c>
      <c r="H225" s="790">
        <v>994</v>
      </c>
      <c r="I225" s="863">
        <f t="shared" si="3"/>
        <v>994</v>
      </c>
    </row>
    <row r="226" spans="2:9" ht="9" customHeight="1">
      <c r="B226" s="362"/>
      <c r="C226" s="363"/>
      <c r="D226" s="364"/>
      <c r="E226" s="668"/>
      <c r="F226" s="505"/>
      <c r="G226" s="505"/>
      <c r="H226" s="775"/>
      <c r="I226" s="864"/>
    </row>
    <row r="227" spans="2:9" ht="12.75">
      <c r="B227" s="73" t="s">
        <v>43</v>
      </c>
      <c r="C227" s="270">
        <v>16</v>
      </c>
      <c r="D227" s="271" t="s">
        <v>10</v>
      </c>
      <c r="E227" s="670">
        <v>60201</v>
      </c>
      <c r="F227" s="598">
        <v>100</v>
      </c>
      <c r="G227" s="507">
        <v>400</v>
      </c>
      <c r="H227" s="779">
        <v>3.9</v>
      </c>
      <c r="I227" s="865">
        <f t="shared" si="3"/>
        <v>3.9</v>
      </c>
    </row>
    <row r="228" spans="2:9" ht="12.75">
      <c r="B228" s="73"/>
      <c r="C228" s="208">
        <v>20</v>
      </c>
      <c r="D228" s="209" t="s">
        <v>10</v>
      </c>
      <c r="E228" s="671">
        <v>60202</v>
      </c>
      <c r="F228" s="599">
        <v>100</v>
      </c>
      <c r="G228" s="508">
        <v>400</v>
      </c>
      <c r="H228" s="791">
        <v>3.8</v>
      </c>
      <c r="I228" s="866">
        <f t="shared" si="3"/>
        <v>3.8</v>
      </c>
    </row>
    <row r="229" spans="2:9" ht="12.75">
      <c r="B229" s="73"/>
      <c r="C229" s="208">
        <v>25</v>
      </c>
      <c r="D229" s="209" t="s">
        <v>10</v>
      </c>
      <c r="E229" s="671">
        <v>60203</v>
      </c>
      <c r="F229" s="599">
        <v>50</v>
      </c>
      <c r="G229" s="508">
        <v>200</v>
      </c>
      <c r="H229" s="791">
        <v>4.7</v>
      </c>
      <c r="I229" s="866">
        <f t="shared" si="3"/>
        <v>4.7</v>
      </c>
    </row>
    <row r="230" spans="2:9" ht="12.75">
      <c r="B230" s="73"/>
      <c r="C230" s="208">
        <v>32</v>
      </c>
      <c r="D230" s="209" t="s">
        <v>10</v>
      </c>
      <c r="E230" s="671">
        <v>60204</v>
      </c>
      <c r="F230" s="599">
        <v>25</v>
      </c>
      <c r="G230" s="508">
        <v>100</v>
      </c>
      <c r="H230" s="791">
        <v>7.6</v>
      </c>
      <c r="I230" s="866">
        <f t="shared" si="3"/>
        <v>7.6</v>
      </c>
    </row>
    <row r="231" spans="2:9" ht="12.75">
      <c r="B231" s="73"/>
      <c r="C231" s="208">
        <v>40</v>
      </c>
      <c r="D231" s="209" t="s">
        <v>10</v>
      </c>
      <c r="E231" s="671">
        <v>60205</v>
      </c>
      <c r="F231" s="600">
        <v>25</v>
      </c>
      <c r="G231" s="508">
        <v>100</v>
      </c>
      <c r="H231" s="791">
        <v>32.2</v>
      </c>
      <c r="I231" s="866">
        <f t="shared" si="3"/>
        <v>32.2</v>
      </c>
    </row>
    <row r="232" spans="2:9" ht="12.75">
      <c r="B232" s="73"/>
      <c r="C232" s="208">
        <v>50</v>
      </c>
      <c r="D232" s="209" t="s">
        <v>10</v>
      </c>
      <c r="E232" s="671">
        <v>60206</v>
      </c>
      <c r="F232" s="600">
        <v>10</v>
      </c>
      <c r="G232" s="508">
        <v>40</v>
      </c>
      <c r="H232" s="791">
        <v>40.4</v>
      </c>
      <c r="I232" s="866">
        <f t="shared" si="3"/>
        <v>40.4</v>
      </c>
    </row>
    <row r="233" spans="2:9" ht="12.75">
      <c r="B233" s="73"/>
      <c r="C233" s="208">
        <v>63</v>
      </c>
      <c r="D233" s="209" t="s">
        <v>10</v>
      </c>
      <c r="E233" s="671">
        <v>60207</v>
      </c>
      <c r="F233" s="600">
        <v>10</v>
      </c>
      <c r="G233" s="508">
        <v>40</v>
      </c>
      <c r="H233" s="780">
        <v>52</v>
      </c>
      <c r="I233" s="866">
        <f t="shared" si="3"/>
        <v>52</v>
      </c>
    </row>
    <row r="234" spans="2:9" ht="12.75">
      <c r="B234" s="73"/>
      <c r="C234" s="272">
        <v>75</v>
      </c>
      <c r="D234" s="273" t="s">
        <v>10</v>
      </c>
      <c r="E234" s="675">
        <v>60208</v>
      </c>
      <c r="F234" s="601">
        <v>5</v>
      </c>
      <c r="G234" s="509">
        <v>20</v>
      </c>
      <c r="H234" s="781">
        <v>79.5</v>
      </c>
      <c r="I234" s="863">
        <f t="shared" si="3"/>
        <v>79.5</v>
      </c>
    </row>
    <row r="235" spans="2:9" ht="9" customHeight="1">
      <c r="B235" s="369"/>
      <c r="C235" s="370"/>
      <c r="D235" s="371"/>
      <c r="E235" s="674"/>
      <c r="F235" s="602"/>
      <c r="G235" s="510"/>
      <c r="H235" s="782"/>
      <c r="I235" s="864"/>
    </row>
    <row r="236" spans="2:9" ht="12.75">
      <c r="B236" s="174" t="s">
        <v>216</v>
      </c>
      <c r="C236" s="376" t="s">
        <v>45</v>
      </c>
      <c r="D236" s="377" t="s">
        <v>10</v>
      </c>
      <c r="E236" s="684">
        <v>60403</v>
      </c>
      <c r="F236" s="603">
        <v>100</v>
      </c>
      <c r="G236" s="517">
        <v>400</v>
      </c>
      <c r="H236" s="792">
        <v>6.4</v>
      </c>
      <c r="I236" s="865">
        <f t="shared" si="3"/>
        <v>6.4</v>
      </c>
    </row>
    <row r="237" spans="2:9" ht="12.75">
      <c r="B237" s="174"/>
      <c r="C237" s="212" t="s">
        <v>46</v>
      </c>
      <c r="D237" s="213" t="s">
        <v>10</v>
      </c>
      <c r="E237" s="685">
        <v>60404</v>
      </c>
      <c r="F237" s="599">
        <v>50</v>
      </c>
      <c r="G237" s="518">
        <v>200</v>
      </c>
      <c r="H237" s="793">
        <v>8.5</v>
      </c>
      <c r="I237" s="866">
        <f t="shared" si="3"/>
        <v>8.5</v>
      </c>
    </row>
    <row r="238" spans="2:9" ht="13.5" thickBot="1">
      <c r="B238" s="280"/>
      <c r="C238" s="281" t="s">
        <v>47</v>
      </c>
      <c r="D238" s="282" t="s">
        <v>10</v>
      </c>
      <c r="E238" s="686">
        <v>60405</v>
      </c>
      <c r="F238" s="604">
        <v>25</v>
      </c>
      <c r="G238" s="519">
        <v>100</v>
      </c>
      <c r="H238" s="794">
        <v>11</v>
      </c>
      <c r="I238" s="867">
        <f t="shared" si="3"/>
        <v>11</v>
      </c>
    </row>
    <row r="239" spans="2:9" ht="9" customHeight="1">
      <c r="B239" s="369"/>
      <c r="C239" s="370"/>
      <c r="D239" s="371"/>
      <c r="E239" s="674"/>
      <c r="F239" s="602"/>
      <c r="G239" s="510"/>
      <c r="H239" s="782"/>
      <c r="I239" s="864"/>
    </row>
    <row r="240" spans="2:9" ht="12.75">
      <c r="B240" s="175" t="s">
        <v>130</v>
      </c>
      <c r="C240" s="278" t="s">
        <v>48</v>
      </c>
      <c r="D240" s="279" t="s">
        <v>10</v>
      </c>
      <c r="E240" s="687">
        <v>77203</v>
      </c>
      <c r="F240" s="605">
        <v>50</v>
      </c>
      <c r="G240" s="520">
        <v>200</v>
      </c>
      <c r="H240" s="795">
        <v>48</v>
      </c>
      <c r="I240" s="865">
        <f t="shared" si="3"/>
        <v>48</v>
      </c>
    </row>
    <row r="241" spans="2:9" ht="12.75">
      <c r="B241" s="175" t="s">
        <v>123</v>
      </c>
      <c r="C241" s="214" t="s">
        <v>49</v>
      </c>
      <c r="D241" s="215" t="s">
        <v>10</v>
      </c>
      <c r="E241" s="688">
        <v>77213</v>
      </c>
      <c r="F241" s="606">
        <v>50</v>
      </c>
      <c r="G241" s="521">
        <v>200</v>
      </c>
      <c r="H241" s="796">
        <v>48.5</v>
      </c>
      <c r="I241" s="866">
        <f t="shared" si="3"/>
        <v>48.5</v>
      </c>
    </row>
    <row r="242" spans="2:9" ht="12.75">
      <c r="B242" s="176" t="s">
        <v>52</v>
      </c>
      <c r="C242" s="214" t="s">
        <v>53</v>
      </c>
      <c r="D242" s="215" t="s">
        <v>10</v>
      </c>
      <c r="E242" s="688">
        <v>77214</v>
      </c>
      <c r="F242" s="606">
        <v>50</v>
      </c>
      <c r="G242" s="521">
        <v>200</v>
      </c>
      <c r="H242" s="796">
        <v>77.6</v>
      </c>
      <c r="I242" s="866">
        <f t="shared" si="3"/>
        <v>77.6</v>
      </c>
    </row>
    <row r="243" spans="2:9" ht="12.75">
      <c r="B243" s="176"/>
      <c r="C243" s="214" t="s">
        <v>54</v>
      </c>
      <c r="D243" s="215" t="s">
        <v>10</v>
      </c>
      <c r="E243" s="688">
        <v>77223</v>
      </c>
      <c r="F243" s="606">
        <v>25</v>
      </c>
      <c r="G243" s="521">
        <v>100</v>
      </c>
      <c r="H243" s="797">
        <v>55</v>
      </c>
      <c r="I243" s="866">
        <f t="shared" si="3"/>
        <v>55</v>
      </c>
    </row>
    <row r="244" spans="2:9" ht="12.75">
      <c r="B244" s="176"/>
      <c r="C244" s="214" t="s">
        <v>55</v>
      </c>
      <c r="D244" s="215" t="s">
        <v>10</v>
      </c>
      <c r="E244" s="688">
        <v>77224</v>
      </c>
      <c r="F244" s="606">
        <v>25</v>
      </c>
      <c r="G244" s="521">
        <v>100</v>
      </c>
      <c r="H244" s="796">
        <v>77</v>
      </c>
      <c r="I244" s="866">
        <f t="shared" si="3"/>
        <v>77</v>
      </c>
    </row>
    <row r="245" spans="2:9" ht="12.75">
      <c r="B245" s="176"/>
      <c r="C245" s="283" t="s">
        <v>59</v>
      </c>
      <c r="D245" s="284" t="s">
        <v>10</v>
      </c>
      <c r="E245" s="689">
        <v>77235</v>
      </c>
      <c r="F245" s="607">
        <v>10</v>
      </c>
      <c r="G245" s="522">
        <v>40</v>
      </c>
      <c r="H245" s="798">
        <v>132</v>
      </c>
      <c r="I245" s="863">
        <f t="shared" si="3"/>
        <v>132</v>
      </c>
    </row>
    <row r="246" spans="2:9" ht="9" customHeight="1">
      <c r="B246" s="381"/>
      <c r="C246" s="382"/>
      <c r="D246" s="383"/>
      <c r="E246" s="690"/>
      <c r="F246" s="608"/>
      <c r="G246" s="523"/>
      <c r="H246" s="799"/>
      <c r="I246" s="864"/>
    </row>
    <row r="247" spans="2:9" ht="12.75">
      <c r="B247" s="378" t="s">
        <v>131</v>
      </c>
      <c r="C247" s="379" t="s">
        <v>66</v>
      </c>
      <c r="D247" s="380" t="s">
        <v>10</v>
      </c>
      <c r="E247" s="691">
        <v>77303</v>
      </c>
      <c r="F247" s="609">
        <v>50</v>
      </c>
      <c r="G247" s="524">
        <v>200</v>
      </c>
      <c r="H247" s="800">
        <v>53</v>
      </c>
      <c r="I247" s="865">
        <f t="shared" si="3"/>
        <v>53</v>
      </c>
    </row>
    <row r="248" spans="2:9" ht="12.75">
      <c r="B248" s="175" t="s">
        <v>132</v>
      </c>
      <c r="C248" s="216" t="s">
        <v>64</v>
      </c>
      <c r="D248" s="217" t="s">
        <v>10</v>
      </c>
      <c r="E248" s="692">
        <v>77313</v>
      </c>
      <c r="F248" s="610">
        <v>50</v>
      </c>
      <c r="G248" s="525">
        <v>200</v>
      </c>
      <c r="H248" s="801">
        <v>58.3</v>
      </c>
      <c r="I248" s="866">
        <f t="shared" si="3"/>
        <v>58.3</v>
      </c>
    </row>
    <row r="249" spans="2:9" ht="12.75">
      <c r="B249" s="176" t="s">
        <v>72</v>
      </c>
      <c r="C249" s="216" t="s">
        <v>68</v>
      </c>
      <c r="D249" s="217" t="s">
        <v>10</v>
      </c>
      <c r="E249" s="692">
        <v>77314</v>
      </c>
      <c r="F249" s="610">
        <v>25</v>
      </c>
      <c r="G249" s="525">
        <v>100</v>
      </c>
      <c r="H249" s="801">
        <v>74.8</v>
      </c>
      <c r="I249" s="866">
        <f t="shared" si="3"/>
        <v>74.8</v>
      </c>
    </row>
    <row r="250" spans="2:9" ht="12.75">
      <c r="B250" s="177"/>
      <c r="C250" s="216" t="s">
        <v>69</v>
      </c>
      <c r="D250" s="217" t="s">
        <v>10</v>
      </c>
      <c r="E250" s="692">
        <v>77323</v>
      </c>
      <c r="F250" s="610">
        <v>25</v>
      </c>
      <c r="G250" s="525">
        <v>100</v>
      </c>
      <c r="H250" s="801">
        <v>61.2</v>
      </c>
      <c r="I250" s="866">
        <f t="shared" si="3"/>
        <v>61.2</v>
      </c>
    </row>
    <row r="251" spans="2:9" ht="12.75">
      <c r="B251" s="177"/>
      <c r="C251" s="216" t="s">
        <v>70</v>
      </c>
      <c r="D251" s="217" t="s">
        <v>10</v>
      </c>
      <c r="E251" s="692">
        <v>77324</v>
      </c>
      <c r="F251" s="610">
        <v>25</v>
      </c>
      <c r="G251" s="525">
        <v>100</v>
      </c>
      <c r="H251" s="801">
        <v>76.5</v>
      </c>
      <c r="I251" s="866">
        <f t="shared" si="3"/>
        <v>76.5</v>
      </c>
    </row>
    <row r="252" spans="2:9" ht="12.75">
      <c r="B252" s="177"/>
      <c r="C252" s="216" t="s">
        <v>74</v>
      </c>
      <c r="D252" s="217" t="s">
        <v>10</v>
      </c>
      <c r="E252" s="692">
        <v>77333</v>
      </c>
      <c r="F252" s="610">
        <v>25</v>
      </c>
      <c r="G252" s="525">
        <v>100</v>
      </c>
      <c r="H252" s="802">
        <v>68.9</v>
      </c>
      <c r="I252" s="866">
        <f t="shared" si="3"/>
        <v>68.9</v>
      </c>
    </row>
    <row r="253" spans="2:9" ht="12.75">
      <c r="B253" s="177"/>
      <c r="C253" s="216" t="s">
        <v>75</v>
      </c>
      <c r="D253" s="217" t="s">
        <v>10</v>
      </c>
      <c r="E253" s="692">
        <v>77334</v>
      </c>
      <c r="F253" s="610">
        <v>25</v>
      </c>
      <c r="G253" s="525">
        <v>100</v>
      </c>
      <c r="H253" s="802">
        <v>81.6</v>
      </c>
      <c r="I253" s="866">
        <f t="shared" si="3"/>
        <v>81.6</v>
      </c>
    </row>
    <row r="254" spans="2:9" ht="12.75">
      <c r="B254" s="177"/>
      <c r="C254" s="216" t="s">
        <v>76</v>
      </c>
      <c r="D254" s="217" t="s">
        <v>10</v>
      </c>
      <c r="E254" s="692">
        <v>77335</v>
      </c>
      <c r="F254" s="610">
        <v>10</v>
      </c>
      <c r="G254" s="525">
        <v>40</v>
      </c>
      <c r="H254" s="802">
        <v>111</v>
      </c>
      <c r="I254" s="866">
        <f t="shared" si="3"/>
        <v>111</v>
      </c>
    </row>
    <row r="255" spans="2:9" ht="12.75">
      <c r="B255" s="177"/>
      <c r="C255" s="297" t="s">
        <v>218</v>
      </c>
      <c r="D255" s="298" t="s">
        <v>10</v>
      </c>
      <c r="E255" s="693">
        <v>77346</v>
      </c>
      <c r="F255" s="611">
        <v>10</v>
      </c>
      <c r="G255" s="526">
        <v>40</v>
      </c>
      <c r="H255" s="803">
        <v>250</v>
      </c>
      <c r="I255" s="863">
        <f t="shared" si="3"/>
        <v>250</v>
      </c>
    </row>
    <row r="256" spans="2:9" ht="9" customHeight="1">
      <c r="B256" s="384"/>
      <c r="C256" s="385"/>
      <c r="D256" s="386"/>
      <c r="E256" s="694"/>
      <c r="F256" s="612"/>
      <c r="G256" s="527"/>
      <c r="H256" s="804"/>
      <c r="I256" s="864"/>
    </row>
    <row r="257" spans="2:9" ht="12.75">
      <c r="B257" s="179" t="s">
        <v>133</v>
      </c>
      <c r="C257" s="285" t="s">
        <v>48</v>
      </c>
      <c r="D257" s="286" t="s">
        <v>10</v>
      </c>
      <c r="E257" s="695">
        <v>77703</v>
      </c>
      <c r="F257" s="613">
        <v>50</v>
      </c>
      <c r="G257" s="528">
        <v>200</v>
      </c>
      <c r="H257" s="805">
        <v>45.6</v>
      </c>
      <c r="I257" s="865">
        <f t="shared" si="3"/>
        <v>45.6</v>
      </c>
    </row>
    <row r="258" spans="2:9" ht="12.75">
      <c r="B258" s="178" t="s">
        <v>134</v>
      </c>
      <c r="C258" s="218" t="s">
        <v>49</v>
      </c>
      <c r="D258" s="219" t="s">
        <v>10</v>
      </c>
      <c r="E258" s="696">
        <v>70785</v>
      </c>
      <c r="F258" s="614">
        <v>50</v>
      </c>
      <c r="G258" s="529">
        <v>300</v>
      </c>
      <c r="H258" s="806">
        <v>38.4</v>
      </c>
      <c r="I258" s="866">
        <f t="shared" si="3"/>
        <v>38.4</v>
      </c>
    </row>
    <row r="259" spans="2:9" ht="12.75">
      <c r="B259" s="179" t="s">
        <v>52</v>
      </c>
      <c r="C259" s="218" t="s">
        <v>53</v>
      </c>
      <c r="D259" s="219" t="s">
        <v>10</v>
      </c>
      <c r="E259" s="696">
        <v>70786</v>
      </c>
      <c r="F259" s="614">
        <v>25</v>
      </c>
      <c r="G259" s="529">
        <v>200</v>
      </c>
      <c r="H259" s="806">
        <v>56</v>
      </c>
      <c r="I259" s="866">
        <f t="shared" si="3"/>
        <v>56</v>
      </c>
    </row>
    <row r="260" spans="2:9" ht="12.75">
      <c r="B260" s="179"/>
      <c r="C260" s="218" t="s">
        <v>54</v>
      </c>
      <c r="D260" s="219" t="s">
        <v>10</v>
      </c>
      <c r="E260" s="696">
        <v>70787</v>
      </c>
      <c r="F260" s="614">
        <v>25</v>
      </c>
      <c r="G260" s="529">
        <v>200</v>
      </c>
      <c r="H260" s="806">
        <v>44.5</v>
      </c>
      <c r="I260" s="866">
        <f t="shared" si="3"/>
        <v>44.5</v>
      </c>
    </row>
    <row r="261" spans="2:9" ht="12.75">
      <c r="B261" s="179"/>
      <c r="C261" s="218" t="s">
        <v>55</v>
      </c>
      <c r="D261" s="219" t="s">
        <v>10</v>
      </c>
      <c r="E261" s="696">
        <v>70788</v>
      </c>
      <c r="F261" s="614">
        <v>25</v>
      </c>
      <c r="G261" s="529">
        <v>200</v>
      </c>
      <c r="H261" s="806">
        <v>59.8</v>
      </c>
      <c r="I261" s="866">
        <f t="shared" si="3"/>
        <v>59.8</v>
      </c>
    </row>
    <row r="262" spans="2:9" ht="12.75">
      <c r="B262" s="179"/>
      <c r="C262" s="218" t="s">
        <v>56</v>
      </c>
      <c r="D262" s="219" t="s">
        <v>10</v>
      </c>
      <c r="E262" s="696">
        <v>77725</v>
      </c>
      <c r="F262" s="614">
        <v>10</v>
      </c>
      <c r="G262" s="529">
        <v>40</v>
      </c>
      <c r="H262" s="806">
        <v>106</v>
      </c>
      <c r="I262" s="866">
        <f t="shared" si="3"/>
        <v>106</v>
      </c>
    </row>
    <row r="263" spans="2:9" ht="12.75">
      <c r="B263" s="179"/>
      <c r="C263" s="218" t="s">
        <v>58</v>
      </c>
      <c r="D263" s="219" t="s">
        <v>10</v>
      </c>
      <c r="E263" s="696">
        <v>77734</v>
      </c>
      <c r="F263" s="614">
        <v>10</v>
      </c>
      <c r="G263" s="529">
        <v>40</v>
      </c>
      <c r="H263" s="806">
        <v>88</v>
      </c>
      <c r="I263" s="866">
        <f t="shared" si="3"/>
        <v>88</v>
      </c>
    </row>
    <row r="264" spans="2:9" ht="12.75">
      <c r="B264" s="179"/>
      <c r="C264" s="218" t="s">
        <v>59</v>
      </c>
      <c r="D264" s="219" t="s">
        <v>10</v>
      </c>
      <c r="E264" s="696">
        <v>70790</v>
      </c>
      <c r="F264" s="614">
        <v>10</v>
      </c>
      <c r="G264" s="529">
        <v>50</v>
      </c>
      <c r="H264" s="806">
        <v>99</v>
      </c>
      <c r="I264" s="866">
        <f t="shared" si="3"/>
        <v>99</v>
      </c>
    </row>
    <row r="265" spans="2:9" ht="12.75">
      <c r="B265" s="179"/>
      <c r="C265" s="218" t="s">
        <v>78</v>
      </c>
      <c r="D265" s="219" t="s">
        <v>10</v>
      </c>
      <c r="E265" s="697">
        <v>77736</v>
      </c>
      <c r="F265" s="615">
        <v>10</v>
      </c>
      <c r="G265" s="529">
        <v>40</v>
      </c>
      <c r="H265" s="807">
        <v>248</v>
      </c>
      <c r="I265" s="866">
        <f t="shared" si="3"/>
        <v>248</v>
      </c>
    </row>
    <row r="266" spans="2:9" ht="12.75">
      <c r="B266" s="179"/>
      <c r="C266" s="218" t="s">
        <v>60</v>
      </c>
      <c r="D266" s="219" t="s">
        <v>10</v>
      </c>
      <c r="E266" s="696">
        <v>77746</v>
      </c>
      <c r="F266" s="616">
        <v>10</v>
      </c>
      <c r="G266" s="529">
        <v>70</v>
      </c>
      <c r="H266" s="806">
        <v>265</v>
      </c>
      <c r="I266" s="866">
        <f t="shared" si="3"/>
        <v>265</v>
      </c>
    </row>
    <row r="267" spans="2:9" ht="12.75">
      <c r="B267" s="179"/>
      <c r="C267" s="218" t="s">
        <v>61</v>
      </c>
      <c r="D267" s="219" t="s">
        <v>10</v>
      </c>
      <c r="E267" s="696">
        <v>77757</v>
      </c>
      <c r="F267" s="616">
        <v>5</v>
      </c>
      <c r="G267" s="529">
        <v>20</v>
      </c>
      <c r="H267" s="806">
        <v>363</v>
      </c>
      <c r="I267" s="866">
        <f t="shared" si="3"/>
        <v>363</v>
      </c>
    </row>
    <row r="268" spans="2:9" ht="12.75">
      <c r="B268" s="179"/>
      <c r="C268" s="218" t="s">
        <v>62</v>
      </c>
      <c r="D268" s="219" t="s">
        <v>10</v>
      </c>
      <c r="E268" s="696">
        <v>77768</v>
      </c>
      <c r="F268" s="614">
        <v>5</v>
      </c>
      <c r="G268" s="529">
        <v>20</v>
      </c>
      <c r="H268" s="806">
        <v>504</v>
      </c>
      <c r="I268" s="866">
        <f t="shared" si="3"/>
        <v>504</v>
      </c>
    </row>
    <row r="269" spans="2:9" ht="12.75">
      <c r="B269" s="179"/>
      <c r="C269" s="203" t="s">
        <v>147</v>
      </c>
      <c r="D269" s="202" t="s">
        <v>10</v>
      </c>
      <c r="E269" s="657">
        <v>77779</v>
      </c>
      <c r="F269" s="590">
        <v>1</v>
      </c>
      <c r="G269" s="529">
        <v>5</v>
      </c>
      <c r="H269" s="759">
        <v>903</v>
      </c>
      <c r="I269" s="866">
        <f t="shared" si="3"/>
        <v>903</v>
      </c>
    </row>
    <row r="270" spans="2:9" ht="12.75">
      <c r="B270" s="179"/>
      <c r="C270" s="287" t="s">
        <v>219</v>
      </c>
      <c r="D270" s="288" t="s">
        <v>10</v>
      </c>
      <c r="E270" s="698">
        <v>77780</v>
      </c>
      <c r="F270" s="617">
        <v>1</v>
      </c>
      <c r="G270" s="530">
        <v>1</v>
      </c>
      <c r="H270" s="808">
        <v>1550</v>
      </c>
      <c r="I270" s="863">
        <f t="shared" si="3"/>
        <v>1550</v>
      </c>
    </row>
    <row r="271" spans="2:9" ht="9" customHeight="1">
      <c r="B271" s="389"/>
      <c r="C271" s="390"/>
      <c r="D271" s="391"/>
      <c r="E271" s="699"/>
      <c r="F271" s="618"/>
      <c r="G271" s="531"/>
      <c r="H271" s="809"/>
      <c r="I271" s="864"/>
    </row>
    <row r="272" spans="2:9" ht="12.75">
      <c r="B272" s="73" t="s">
        <v>121</v>
      </c>
      <c r="C272" s="270">
        <v>25</v>
      </c>
      <c r="D272" s="271" t="s">
        <v>10</v>
      </c>
      <c r="E272" s="670">
        <v>60303</v>
      </c>
      <c r="F272" s="603">
        <v>50</v>
      </c>
      <c r="G272" s="507">
        <v>200</v>
      </c>
      <c r="H272" s="810">
        <v>7.7</v>
      </c>
      <c r="I272" s="865">
        <f t="shared" si="3"/>
        <v>7.7</v>
      </c>
    </row>
    <row r="273" spans="2:9" ht="12.75">
      <c r="B273" s="73"/>
      <c r="C273" s="208">
        <v>32</v>
      </c>
      <c r="D273" s="209" t="s">
        <v>10</v>
      </c>
      <c r="E273" s="671">
        <v>60304</v>
      </c>
      <c r="F273" s="599">
        <v>50</v>
      </c>
      <c r="G273" s="508">
        <v>200</v>
      </c>
      <c r="H273" s="780">
        <v>8.7</v>
      </c>
      <c r="I273" s="866">
        <f t="shared" si="3"/>
        <v>8.7</v>
      </c>
    </row>
    <row r="274" spans="2:9" ht="12.75">
      <c r="B274" s="73"/>
      <c r="C274" s="208">
        <v>40</v>
      </c>
      <c r="D274" s="209" t="s">
        <v>10</v>
      </c>
      <c r="E274" s="671">
        <v>60305</v>
      </c>
      <c r="F274" s="599">
        <v>25</v>
      </c>
      <c r="G274" s="508">
        <v>100</v>
      </c>
      <c r="H274" s="780">
        <v>12.1</v>
      </c>
      <c r="I274" s="866">
        <f t="shared" si="3"/>
        <v>12.1</v>
      </c>
    </row>
    <row r="275" spans="2:9" ht="12.75">
      <c r="B275" s="73"/>
      <c r="C275" s="208">
        <v>50</v>
      </c>
      <c r="D275" s="209" t="s">
        <v>10</v>
      </c>
      <c r="E275" s="671">
        <v>60306</v>
      </c>
      <c r="F275" s="599">
        <v>10</v>
      </c>
      <c r="G275" s="508">
        <v>40</v>
      </c>
      <c r="H275" s="780">
        <v>19.7</v>
      </c>
      <c r="I275" s="866">
        <f t="shared" si="3"/>
        <v>19.7</v>
      </c>
    </row>
    <row r="276" spans="2:9" ht="12.75">
      <c r="B276" s="73"/>
      <c r="C276" s="208">
        <v>63</v>
      </c>
      <c r="D276" s="209" t="s">
        <v>10</v>
      </c>
      <c r="E276" s="671">
        <v>60307</v>
      </c>
      <c r="F276" s="599">
        <v>10</v>
      </c>
      <c r="G276" s="508">
        <v>40</v>
      </c>
      <c r="H276" s="780">
        <v>37</v>
      </c>
      <c r="I276" s="866">
        <f t="shared" si="3"/>
        <v>37</v>
      </c>
    </row>
    <row r="277" spans="2:9" ht="12.75">
      <c r="B277" s="73"/>
      <c r="C277" s="272">
        <v>75</v>
      </c>
      <c r="D277" s="273" t="s">
        <v>10</v>
      </c>
      <c r="E277" s="675">
        <v>60308</v>
      </c>
      <c r="F277" s="619">
        <v>5</v>
      </c>
      <c r="G277" s="509">
        <v>20</v>
      </c>
      <c r="H277" s="781">
        <v>50</v>
      </c>
      <c r="I277" s="863">
        <f t="shared" si="3"/>
        <v>50</v>
      </c>
    </row>
    <row r="278" spans="2:9" ht="9" customHeight="1">
      <c r="B278" s="369"/>
      <c r="C278" s="370"/>
      <c r="D278" s="371"/>
      <c r="E278" s="674"/>
      <c r="F278" s="602"/>
      <c r="G278" s="510"/>
      <c r="H278" s="782"/>
      <c r="I278" s="864"/>
    </row>
    <row r="279" spans="2:9" ht="12.75">
      <c r="B279" s="180" t="s">
        <v>144</v>
      </c>
      <c r="C279" s="290" t="s">
        <v>44</v>
      </c>
      <c r="D279" s="291" t="s">
        <v>10</v>
      </c>
      <c r="E279" s="700">
        <v>60502</v>
      </c>
      <c r="F279" s="620">
        <v>50</v>
      </c>
      <c r="G279" s="532">
        <v>200</v>
      </c>
      <c r="H279" s="811">
        <v>10.8</v>
      </c>
      <c r="I279" s="865">
        <f t="shared" si="3"/>
        <v>10.8</v>
      </c>
    </row>
    <row r="280" spans="2:9" ht="12.75">
      <c r="B280" s="180"/>
      <c r="C280" s="292" t="s">
        <v>217</v>
      </c>
      <c r="D280" s="293" t="s">
        <v>10</v>
      </c>
      <c r="E280" s="701">
        <v>60503</v>
      </c>
      <c r="F280" s="621">
        <v>50</v>
      </c>
      <c r="G280" s="533">
        <v>200</v>
      </c>
      <c r="H280" s="812">
        <v>12.3</v>
      </c>
      <c r="I280" s="863">
        <f t="shared" si="3"/>
        <v>12.3</v>
      </c>
    </row>
    <row r="281" spans="2:9" ht="9" customHeight="1">
      <c r="B281" s="393"/>
      <c r="C281" s="394"/>
      <c r="D281" s="395"/>
      <c r="E281" s="702"/>
      <c r="F281" s="622"/>
      <c r="G281" s="534"/>
      <c r="H281" s="813"/>
      <c r="I281" s="864"/>
    </row>
    <row r="282" spans="2:9" ht="12.75">
      <c r="B282" s="181" t="s">
        <v>122</v>
      </c>
      <c r="C282" s="294" t="s">
        <v>48</v>
      </c>
      <c r="D282" s="295" t="s">
        <v>10</v>
      </c>
      <c r="E282" s="703">
        <v>88203</v>
      </c>
      <c r="F282" s="623">
        <v>50</v>
      </c>
      <c r="G282" s="295">
        <v>200</v>
      </c>
      <c r="H282" s="814">
        <v>42.5</v>
      </c>
      <c r="I282" s="865">
        <f t="shared" si="3"/>
        <v>42.5</v>
      </c>
    </row>
    <row r="283" spans="2:9" ht="12.75">
      <c r="B283" s="181" t="s">
        <v>123</v>
      </c>
      <c r="C283" s="221" t="s">
        <v>49</v>
      </c>
      <c r="D283" s="222" t="s">
        <v>10</v>
      </c>
      <c r="E283" s="704">
        <v>80300</v>
      </c>
      <c r="F283" s="576">
        <v>25</v>
      </c>
      <c r="G283" s="222">
        <v>200</v>
      </c>
      <c r="H283" s="815">
        <v>45.3</v>
      </c>
      <c r="I283" s="866">
        <f t="shared" si="3"/>
        <v>45.3</v>
      </c>
    </row>
    <row r="284" spans="2:9" ht="12.75">
      <c r="B284" s="182" t="s">
        <v>50</v>
      </c>
      <c r="C284" s="221" t="s">
        <v>53</v>
      </c>
      <c r="D284" s="222" t="s">
        <v>10</v>
      </c>
      <c r="E284" s="704">
        <v>88214</v>
      </c>
      <c r="F284" s="576">
        <v>50</v>
      </c>
      <c r="G284" s="222">
        <v>200</v>
      </c>
      <c r="H284" s="815">
        <v>65.7</v>
      </c>
      <c r="I284" s="866">
        <f t="shared" si="3"/>
        <v>65.7</v>
      </c>
    </row>
    <row r="285" spans="2:9" ht="12.75">
      <c r="B285" s="176"/>
      <c r="C285" s="221" t="s">
        <v>54</v>
      </c>
      <c r="D285" s="222" t="s">
        <v>10</v>
      </c>
      <c r="E285" s="704">
        <v>88223</v>
      </c>
      <c r="F285" s="576">
        <v>25</v>
      </c>
      <c r="G285" s="222">
        <v>100</v>
      </c>
      <c r="H285" s="815">
        <v>51.7</v>
      </c>
      <c r="I285" s="866">
        <f t="shared" si="3"/>
        <v>51.7</v>
      </c>
    </row>
    <row r="286" spans="2:9" ht="12.75">
      <c r="B286" s="176"/>
      <c r="C286" s="221" t="s">
        <v>55</v>
      </c>
      <c r="D286" s="222" t="s">
        <v>10</v>
      </c>
      <c r="E286" s="704">
        <v>88224</v>
      </c>
      <c r="F286" s="576">
        <v>25</v>
      </c>
      <c r="G286" s="222">
        <v>100</v>
      </c>
      <c r="H286" s="815">
        <v>63.6</v>
      </c>
      <c r="I286" s="866">
        <f t="shared" si="3"/>
        <v>63.6</v>
      </c>
    </row>
    <row r="287" spans="2:9" ht="12.75">
      <c r="B287" s="176"/>
      <c r="C287" s="224" t="s">
        <v>58</v>
      </c>
      <c r="D287" s="222" t="s">
        <v>10</v>
      </c>
      <c r="E287" s="704">
        <v>88234</v>
      </c>
      <c r="F287" s="576">
        <v>10</v>
      </c>
      <c r="G287" s="222">
        <v>40</v>
      </c>
      <c r="H287" s="815">
        <v>75</v>
      </c>
      <c r="I287" s="866">
        <f t="shared" si="3"/>
        <v>75</v>
      </c>
    </row>
    <row r="288" spans="2:9" ht="12.75">
      <c r="B288" s="176"/>
      <c r="C288" s="387" t="s">
        <v>59</v>
      </c>
      <c r="D288" s="388" t="s">
        <v>10</v>
      </c>
      <c r="E288" s="705">
        <v>88235</v>
      </c>
      <c r="F288" s="577">
        <v>10</v>
      </c>
      <c r="G288" s="388">
        <v>40</v>
      </c>
      <c r="H288" s="816">
        <v>117</v>
      </c>
      <c r="I288" s="863">
        <f t="shared" si="3"/>
        <v>117</v>
      </c>
    </row>
    <row r="289" spans="2:9" ht="9" customHeight="1">
      <c r="B289" s="381"/>
      <c r="C289" s="397"/>
      <c r="D289" s="398"/>
      <c r="E289" s="706"/>
      <c r="F289" s="578"/>
      <c r="G289" s="398"/>
      <c r="H289" s="817"/>
      <c r="I289" s="864"/>
    </row>
    <row r="290" spans="2:9" ht="12.75">
      <c r="B290" s="181" t="s">
        <v>124</v>
      </c>
      <c r="C290" s="294" t="s">
        <v>66</v>
      </c>
      <c r="D290" s="295" t="s">
        <v>10</v>
      </c>
      <c r="E290" s="703">
        <v>88303</v>
      </c>
      <c r="F290" s="623">
        <v>50</v>
      </c>
      <c r="G290" s="295">
        <v>200</v>
      </c>
      <c r="H290" s="814">
        <v>47.7</v>
      </c>
      <c r="I290" s="865">
        <f t="shared" si="3"/>
        <v>47.7</v>
      </c>
    </row>
    <row r="291" spans="2:9" ht="12.75">
      <c r="B291" s="182" t="s">
        <v>123</v>
      </c>
      <c r="C291" s="221" t="s">
        <v>64</v>
      </c>
      <c r="D291" s="222" t="s">
        <v>10</v>
      </c>
      <c r="E291" s="704">
        <v>88313</v>
      </c>
      <c r="F291" s="624">
        <v>50</v>
      </c>
      <c r="G291" s="222">
        <v>200</v>
      </c>
      <c r="H291" s="815">
        <v>43.1</v>
      </c>
      <c r="I291" s="866">
        <f t="shared" si="3"/>
        <v>43.1</v>
      </c>
    </row>
    <row r="292" spans="2:9" ht="12.75">
      <c r="B292" s="182" t="s">
        <v>50</v>
      </c>
      <c r="C292" s="221" t="s">
        <v>68</v>
      </c>
      <c r="D292" s="222" t="s">
        <v>10</v>
      </c>
      <c r="E292" s="704">
        <v>88314</v>
      </c>
      <c r="F292" s="624">
        <v>50</v>
      </c>
      <c r="G292" s="222">
        <v>200</v>
      </c>
      <c r="H292" s="815">
        <v>55</v>
      </c>
      <c r="I292" s="866">
        <f t="shared" si="3"/>
        <v>55</v>
      </c>
    </row>
    <row r="293" spans="2:9" ht="12.75">
      <c r="B293" s="177"/>
      <c r="C293" s="221" t="s">
        <v>69</v>
      </c>
      <c r="D293" s="222" t="s">
        <v>10</v>
      </c>
      <c r="E293" s="704">
        <v>88323</v>
      </c>
      <c r="F293" s="624">
        <v>25</v>
      </c>
      <c r="G293" s="222">
        <v>100</v>
      </c>
      <c r="H293" s="815">
        <v>45.5</v>
      </c>
      <c r="I293" s="866">
        <f t="shared" si="3"/>
        <v>45.5</v>
      </c>
    </row>
    <row r="294" spans="2:9" ht="12.75">
      <c r="B294" s="177"/>
      <c r="C294" s="221" t="s">
        <v>70</v>
      </c>
      <c r="D294" s="222" t="s">
        <v>10</v>
      </c>
      <c r="E294" s="704">
        <v>88324</v>
      </c>
      <c r="F294" s="624">
        <v>25</v>
      </c>
      <c r="G294" s="222">
        <v>100</v>
      </c>
      <c r="H294" s="815">
        <v>68.9</v>
      </c>
      <c r="I294" s="866">
        <f t="shared" si="3"/>
        <v>68.9</v>
      </c>
    </row>
    <row r="295" spans="2:9" ht="12.75">
      <c r="B295" s="177"/>
      <c r="C295" s="221" t="s">
        <v>74</v>
      </c>
      <c r="D295" s="222" t="s">
        <v>10</v>
      </c>
      <c r="E295" s="704">
        <v>88333</v>
      </c>
      <c r="F295" s="624">
        <v>25</v>
      </c>
      <c r="G295" s="222">
        <v>100</v>
      </c>
      <c r="H295" s="815">
        <v>58.3</v>
      </c>
      <c r="I295" s="866">
        <f aca="true" t="shared" si="4" ref="I295:I319">H295-(H295*sleva)</f>
        <v>58.3</v>
      </c>
    </row>
    <row r="296" spans="2:9" ht="12.75">
      <c r="B296" s="177"/>
      <c r="C296" s="221" t="s">
        <v>75</v>
      </c>
      <c r="D296" s="222" t="s">
        <v>10</v>
      </c>
      <c r="E296" s="707">
        <v>88334</v>
      </c>
      <c r="F296" s="624">
        <v>25</v>
      </c>
      <c r="G296" s="222">
        <v>100</v>
      </c>
      <c r="H296" s="815">
        <v>80</v>
      </c>
      <c r="I296" s="866">
        <f t="shared" si="4"/>
        <v>80</v>
      </c>
    </row>
    <row r="297" spans="2:9" ht="12.75">
      <c r="B297" s="177"/>
      <c r="C297" s="221" t="s">
        <v>76</v>
      </c>
      <c r="D297" s="222" t="s">
        <v>10</v>
      </c>
      <c r="E297" s="704">
        <v>88335</v>
      </c>
      <c r="F297" s="624">
        <v>10</v>
      </c>
      <c r="G297" s="222">
        <v>40</v>
      </c>
      <c r="H297" s="815">
        <v>128</v>
      </c>
      <c r="I297" s="866">
        <f t="shared" si="4"/>
        <v>128</v>
      </c>
    </row>
    <row r="298" spans="2:9" ht="12.75">
      <c r="B298" s="177"/>
      <c r="C298" s="221" t="s">
        <v>77</v>
      </c>
      <c r="D298" s="222" t="s">
        <v>10</v>
      </c>
      <c r="E298" s="704">
        <v>88344</v>
      </c>
      <c r="F298" s="624">
        <v>10</v>
      </c>
      <c r="G298" s="222">
        <v>40</v>
      </c>
      <c r="H298" s="815">
        <v>206</v>
      </c>
      <c r="I298" s="866">
        <f t="shared" si="4"/>
        <v>206</v>
      </c>
    </row>
    <row r="299" spans="2:9" ht="12.75">
      <c r="B299" s="177"/>
      <c r="C299" s="297" t="s">
        <v>162</v>
      </c>
      <c r="D299" s="298" t="s">
        <v>10</v>
      </c>
      <c r="E299" s="693">
        <v>88345</v>
      </c>
      <c r="F299" s="625">
        <v>10</v>
      </c>
      <c r="G299" s="535">
        <v>40</v>
      </c>
      <c r="H299" s="803">
        <v>226</v>
      </c>
      <c r="I299" s="863">
        <f t="shared" si="4"/>
        <v>226</v>
      </c>
    </row>
    <row r="300" spans="2:9" ht="9" customHeight="1">
      <c r="B300" s="384"/>
      <c r="C300" s="385"/>
      <c r="D300" s="386"/>
      <c r="E300" s="694"/>
      <c r="F300" s="578"/>
      <c r="G300" s="536"/>
      <c r="H300" s="804"/>
      <c r="I300" s="864"/>
    </row>
    <row r="301" spans="2:9" ht="12.75">
      <c r="B301" s="169" t="s">
        <v>129</v>
      </c>
      <c r="C301" s="294" t="s">
        <v>48</v>
      </c>
      <c r="D301" s="295" t="s">
        <v>10</v>
      </c>
      <c r="E301" s="708">
        <v>88703</v>
      </c>
      <c r="F301" s="575">
        <v>50</v>
      </c>
      <c r="G301" s="537">
        <v>200</v>
      </c>
      <c r="H301" s="814">
        <v>41.3</v>
      </c>
      <c r="I301" s="865">
        <f t="shared" si="4"/>
        <v>41.3</v>
      </c>
    </row>
    <row r="302" spans="2:9" ht="12.75">
      <c r="B302" s="181" t="s">
        <v>123</v>
      </c>
      <c r="C302" s="221" t="s">
        <v>49</v>
      </c>
      <c r="D302" s="222" t="s">
        <v>10</v>
      </c>
      <c r="E302" s="704">
        <v>80785</v>
      </c>
      <c r="F302" s="576">
        <v>50</v>
      </c>
      <c r="G302" s="538">
        <v>300</v>
      </c>
      <c r="H302" s="815">
        <v>32.2</v>
      </c>
      <c r="I302" s="866">
        <f t="shared" si="4"/>
        <v>32.2</v>
      </c>
    </row>
    <row r="303" spans="2:9" ht="12.75">
      <c r="B303" s="182" t="s">
        <v>50</v>
      </c>
      <c r="C303" s="221" t="s">
        <v>53</v>
      </c>
      <c r="D303" s="222" t="s">
        <v>10</v>
      </c>
      <c r="E303" s="704">
        <v>80786</v>
      </c>
      <c r="F303" s="576">
        <v>25</v>
      </c>
      <c r="G303" s="538">
        <v>200</v>
      </c>
      <c r="H303" s="815">
        <v>49</v>
      </c>
      <c r="I303" s="866">
        <f t="shared" si="4"/>
        <v>49</v>
      </c>
    </row>
    <row r="304" spans="2:9" ht="12.75">
      <c r="B304" s="179"/>
      <c r="C304" s="221" t="s">
        <v>54</v>
      </c>
      <c r="D304" s="222" t="s">
        <v>10</v>
      </c>
      <c r="E304" s="704">
        <v>80787</v>
      </c>
      <c r="F304" s="576">
        <v>25</v>
      </c>
      <c r="G304" s="538">
        <v>200</v>
      </c>
      <c r="H304" s="815">
        <v>38.9</v>
      </c>
      <c r="I304" s="866">
        <f t="shared" si="4"/>
        <v>38.9</v>
      </c>
    </row>
    <row r="305" spans="2:9" ht="12.75">
      <c r="B305" s="179"/>
      <c r="C305" s="221" t="s">
        <v>55</v>
      </c>
      <c r="D305" s="222" t="s">
        <v>10</v>
      </c>
      <c r="E305" s="704">
        <v>80788</v>
      </c>
      <c r="F305" s="576">
        <v>25</v>
      </c>
      <c r="G305" s="538">
        <v>200</v>
      </c>
      <c r="H305" s="815">
        <v>49</v>
      </c>
      <c r="I305" s="866">
        <f t="shared" si="4"/>
        <v>49</v>
      </c>
    </row>
    <row r="306" spans="2:9" ht="12.75">
      <c r="B306" s="179"/>
      <c r="C306" s="221" t="s">
        <v>58</v>
      </c>
      <c r="D306" s="222" t="s">
        <v>10</v>
      </c>
      <c r="E306" s="704">
        <v>88734</v>
      </c>
      <c r="F306" s="576">
        <v>25</v>
      </c>
      <c r="G306" s="538">
        <v>100</v>
      </c>
      <c r="H306" s="815">
        <v>77</v>
      </c>
      <c r="I306" s="866">
        <f t="shared" si="4"/>
        <v>77</v>
      </c>
    </row>
    <row r="307" spans="2:9" ht="12.75">
      <c r="B307" s="179"/>
      <c r="C307" s="221" t="s">
        <v>59</v>
      </c>
      <c r="D307" s="222" t="s">
        <v>10</v>
      </c>
      <c r="E307" s="704">
        <v>80790</v>
      </c>
      <c r="F307" s="576">
        <v>10</v>
      </c>
      <c r="G307" s="538">
        <v>50</v>
      </c>
      <c r="H307" s="815">
        <v>91</v>
      </c>
      <c r="I307" s="866">
        <f t="shared" si="4"/>
        <v>91</v>
      </c>
    </row>
    <row r="308" spans="2:9" ht="12.75">
      <c r="B308" s="179"/>
      <c r="C308" s="221" t="s">
        <v>60</v>
      </c>
      <c r="D308" s="222" t="s">
        <v>10</v>
      </c>
      <c r="E308" s="704">
        <v>88746</v>
      </c>
      <c r="F308" s="576">
        <v>10</v>
      </c>
      <c r="G308" s="538">
        <v>70</v>
      </c>
      <c r="H308" s="815">
        <v>249</v>
      </c>
      <c r="I308" s="866">
        <f t="shared" si="4"/>
        <v>249</v>
      </c>
    </row>
    <row r="309" spans="2:9" ht="12.75">
      <c r="B309" s="179"/>
      <c r="C309" s="221" t="s">
        <v>61</v>
      </c>
      <c r="D309" s="222" t="s">
        <v>10</v>
      </c>
      <c r="E309" s="704">
        <v>88757</v>
      </c>
      <c r="F309" s="576">
        <v>5</v>
      </c>
      <c r="G309" s="538">
        <v>20</v>
      </c>
      <c r="H309" s="818">
        <v>376</v>
      </c>
      <c r="I309" s="866">
        <f t="shared" si="4"/>
        <v>376</v>
      </c>
    </row>
    <row r="310" spans="2:9" ht="12.75">
      <c r="B310" s="179"/>
      <c r="C310" s="221" t="s">
        <v>62</v>
      </c>
      <c r="D310" s="222" t="s">
        <v>10</v>
      </c>
      <c r="E310" s="704">
        <v>88768</v>
      </c>
      <c r="F310" s="576">
        <v>5</v>
      </c>
      <c r="G310" s="538">
        <v>20</v>
      </c>
      <c r="H310" s="818">
        <v>557</v>
      </c>
      <c r="I310" s="866">
        <f t="shared" si="4"/>
        <v>557</v>
      </c>
    </row>
    <row r="311" spans="2:9" ht="12.75">
      <c r="B311" s="179"/>
      <c r="C311" s="401" t="s">
        <v>147</v>
      </c>
      <c r="D311" s="388" t="s">
        <v>10</v>
      </c>
      <c r="E311" s="705">
        <v>88779</v>
      </c>
      <c r="F311" s="577">
        <v>1</v>
      </c>
      <c r="G311" s="539">
        <v>5</v>
      </c>
      <c r="H311" s="816">
        <v>895</v>
      </c>
      <c r="I311" s="863">
        <f t="shared" si="4"/>
        <v>895</v>
      </c>
    </row>
    <row r="312" spans="2:9" ht="9" customHeight="1">
      <c r="B312" s="389"/>
      <c r="C312" s="405"/>
      <c r="D312" s="406"/>
      <c r="E312" s="709"/>
      <c r="F312" s="626"/>
      <c r="G312" s="540"/>
      <c r="H312" s="819"/>
      <c r="I312" s="868"/>
    </row>
    <row r="313" spans="2:9" ht="12.75">
      <c r="B313" s="183" t="s">
        <v>125</v>
      </c>
      <c r="C313" s="300" t="s">
        <v>48</v>
      </c>
      <c r="D313" s="301" t="s">
        <v>10</v>
      </c>
      <c r="E313" s="700">
        <v>88503</v>
      </c>
      <c r="F313" s="620">
        <v>25</v>
      </c>
      <c r="G313" s="541">
        <v>200</v>
      </c>
      <c r="H313" s="811">
        <v>39.4</v>
      </c>
      <c r="I313" s="865">
        <f t="shared" si="4"/>
        <v>39.4</v>
      </c>
    </row>
    <row r="314" spans="2:9" ht="12.75">
      <c r="B314" s="183" t="s">
        <v>123</v>
      </c>
      <c r="C314" s="225" t="s">
        <v>49</v>
      </c>
      <c r="D314" s="226" t="s">
        <v>10</v>
      </c>
      <c r="E314" s="710">
        <v>80510</v>
      </c>
      <c r="F314" s="627">
        <v>25</v>
      </c>
      <c r="G314" s="542">
        <v>200</v>
      </c>
      <c r="H314" s="820">
        <v>37.5</v>
      </c>
      <c r="I314" s="866">
        <f t="shared" si="4"/>
        <v>37.5</v>
      </c>
    </row>
    <row r="315" spans="2:9" ht="12.75">
      <c r="B315" s="180" t="s">
        <v>50</v>
      </c>
      <c r="C315" s="225" t="s">
        <v>53</v>
      </c>
      <c r="D315" s="226" t="s">
        <v>10</v>
      </c>
      <c r="E315" s="710">
        <v>88514</v>
      </c>
      <c r="F315" s="627">
        <v>25</v>
      </c>
      <c r="G315" s="542">
        <v>100</v>
      </c>
      <c r="H315" s="821">
        <v>63.6</v>
      </c>
      <c r="I315" s="866">
        <f t="shared" si="4"/>
        <v>63.6</v>
      </c>
    </row>
    <row r="316" spans="2:9" ht="12.75">
      <c r="B316" s="180"/>
      <c r="C316" s="225" t="s">
        <v>54</v>
      </c>
      <c r="D316" s="226" t="s">
        <v>10</v>
      </c>
      <c r="E316" s="710">
        <v>88523</v>
      </c>
      <c r="F316" s="627">
        <v>25</v>
      </c>
      <c r="G316" s="542">
        <v>100</v>
      </c>
      <c r="H316" s="821">
        <v>42</v>
      </c>
      <c r="I316" s="866">
        <f t="shared" si="4"/>
        <v>42</v>
      </c>
    </row>
    <row r="317" spans="2:9" ht="12.75">
      <c r="B317" s="180"/>
      <c r="C317" s="302" t="s">
        <v>55</v>
      </c>
      <c r="D317" s="303" t="s">
        <v>10</v>
      </c>
      <c r="E317" s="701">
        <v>88524</v>
      </c>
      <c r="F317" s="621">
        <v>25</v>
      </c>
      <c r="G317" s="543">
        <v>100</v>
      </c>
      <c r="H317" s="822">
        <v>66</v>
      </c>
      <c r="I317" s="863">
        <f t="shared" si="4"/>
        <v>66</v>
      </c>
    </row>
    <row r="318" spans="2:9" ht="9" customHeight="1">
      <c r="B318" s="393"/>
      <c r="C318" s="407"/>
      <c r="D318" s="408"/>
      <c r="E318" s="711"/>
      <c r="F318" s="628"/>
      <c r="G318" s="544"/>
      <c r="H318" s="823"/>
      <c r="I318" s="868"/>
    </row>
    <row r="319" spans="2:9" ht="12.75">
      <c r="B319" s="187" t="s">
        <v>126</v>
      </c>
      <c r="C319" s="308" t="s">
        <v>49</v>
      </c>
      <c r="D319" s="309" t="s">
        <v>10</v>
      </c>
      <c r="E319" s="712">
        <v>88571</v>
      </c>
      <c r="F319" s="620">
        <v>25</v>
      </c>
      <c r="G319" s="545">
        <v>100</v>
      </c>
      <c r="H319" s="824">
        <v>45.6</v>
      </c>
      <c r="I319" s="865">
        <f t="shared" si="4"/>
        <v>45.6</v>
      </c>
    </row>
    <row r="320" spans="2:9" ht="12.75">
      <c r="B320" s="184" t="s">
        <v>127</v>
      </c>
      <c r="C320" s="306"/>
      <c r="D320" s="307"/>
      <c r="E320" s="713"/>
      <c r="F320" s="629"/>
      <c r="G320" s="546"/>
      <c r="H320" s="825"/>
      <c r="I320" s="869"/>
    </row>
    <row r="321" spans="2:9" ht="12.75">
      <c r="B321" s="184" t="s">
        <v>81</v>
      </c>
      <c r="C321" s="306"/>
      <c r="D321" s="307"/>
      <c r="E321" s="713"/>
      <c r="F321" s="629"/>
      <c r="G321" s="546"/>
      <c r="H321" s="825"/>
      <c r="I321" s="869"/>
    </row>
    <row r="322" spans="2:9" ht="9" customHeight="1">
      <c r="B322" s="409"/>
      <c r="C322" s="410"/>
      <c r="D322" s="411"/>
      <c r="E322" s="714"/>
      <c r="F322" s="630"/>
      <c r="G322" s="547"/>
      <c r="H322" s="826"/>
      <c r="I322" s="868"/>
    </row>
    <row r="323" spans="2:9" ht="12.75">
      <c r="B323" s="185" t="s">
        <v>71</v>
      </c>
      <c r="C323" s="304" t="s">
        <v>49</v>
      </c>
      <c r="D323" s="305" t="s">
        <v>10</v>
      </c>
      <c r="E323" s="715">
        <v>84513</v>
      </c>
      <c r="F323" s="620">
        <v>25</v>
      </c>
      <c r="G323" s="548">
        <v>100</v>
      </c>
      <c r="H323" s="827">
        <v>48.2</v>
      </c>
      <c r="I323" s="865">
        <f>H323-(H323*sleva)</f>
        <v>48.2</v>
      </c>
    </row>
    <row r="324" spans="2:9" ht="12.75">
      <c r="B324" s="185" t="s">
        <v>128</v>
      </c>
      <c r="C324" s="229" t="s">
        <v>49</v>
      </c>
      <c r="D324" s="230" t="s">
        <v>10</v>
      </c>
      <c r="E324" s="716">
        <v>85513</v>
      </c>
      <c r="F324" s="627">
        <v>25</v>
      </c>
      <c r="G324" s="529">
        <v>100</v>
      </c>
      <c r="H324" s="828">
        <v>48.2</v>
      </c>
      <c r="I324" s="866">
        <f>H324-(H324*sleva)</f>
        <v>48.2</v>
      </c>
    </row>
    <row r="325" spans="2:9" ht="12.75">
      <c r="B325" s="186" t="s">
        <v>220</v>
      </c>
      <c r="C325" s="12"/>
      <c r="D325" s="10"/>
      <c r="E325" s="717"/>
      <c r="F325" s="549"/>
      <c r="G325" s="549"/>
      <c r="H325" s="829"/>
      <c r="I325" s="870"/>
    </row>
    <row r="326" spans="2:9" ht="9" customHeight="1">
      <c r="B326" s="412"/>
      <c r="C326" s="413"/>
      <c r="D326" s="414"/>
      <c r="E326" s="353"/>
      <c r="F326" s="550"/>
      <c r="G326" s="550"/>
      <c r="H326" s="830"/>
      <c r="I326" s="871"/>
    </row>
    <row r="327" spans="2:9" ht="12.75">
      <c r="B327" s="402" t="s">
        <v>82</v>
      </c>
      <c r="C327" s="308" t="s">
        <v>49</v>
      </c>
      <c r="D327" s="309" t="s">
        <v>10</v>
      </c>
      <c r="E327" s="712">
        <v>86513</v>
      </c>
      <c r="F327" s="620">
        <v>25</v>
      </c>
      <c r="G327" s="545">
        <v>150</v>
      </c>
      <c r="H327" s="824">
        <v>52.4</v>
      </c>
      <c r="I327" s="865">
        <f aca="true" t="shared" si="5" ref="I327:I361">H327-(H327*sleva)</f>
        <v>52.4</v>
      </c>
    </row>
    <row r="328" spans="2:9" ht="12.75">
      <c r="B328" s="187" t="s">
        <v>163</v>
      </c>
      <c r="C328" s="214" t="s">
        <v>54</v>
      </c>
      <c r="D328" s="228" t="s">
        <v>10</v>
      </c>
      <c r="E328" s="718">
        <v>86523</v>
      </c>
      <c r="F328" s="631">
        <v>25</v>
      </c>
      <c r="G328" s="551">
        <v>100</v>
      </c>
      <c r="H328" s="831">
        <v>58.2</v>
      </c>
      <c r="I328" s="866">
        <f t="shared" si="5"/>
        <v>58.2</v>
      </c>
    </row>
    <row r="329" spans="2:9" ht="12.75">
      <c r="B329" s="187" t="s">
        <v>83</v>
      </c>
      <c r="C329" s="310"/>
      <c r="D329" s="311"/>
      <c r="E329" s="719"/>
      <c r="F329" s="632"/>
      <c r="G329" s="552"/>
      <c r="H329" s="832"/>
      <c r="I329" s="863"/>
    </row>
    <row r="330" spans="2:9" ht="9" customHeight="1">
      <c r="B330" s="415"/>
      <c r="C330" s="410"/>
      <c r="D330" s="411"/>
      <c r="E330" s="714"/>
      <c r="F330" s="630"/>
      <c r="G330" s="547"/>
      <c r="H330" s="826"/>
      <c r="I330" s="868"/>
    </row>
    <row r="331" spans="2:9" ht="12.75">
      <c r="B331" s="173" t="s">
        <v>167</v>
      </c>
      <c r="C331" s="367" t="s">
        <v>145</v>
      </c>
      <c r="D331" s="400" t="s">
        <v>10</v>
      </c>
      <c r="E331" s="720">
        <v>90700</v>
      </c>
      <c r="F331" s="633">
        <v>10</v>
      </c>
      <c r="G331" s="553">
        <v>40</v>
      </c>
      <c r="H331" s="833">
        <v>137.5</v>
      </c>
      <c r="I331" s="869">
        <f t="shared" si="5"/>
        <v>137.5</v>
      </c>
    </row>
    <row r="332" spans="2:9" ht="9" customHeight="1">
      <c r="B332" s="416"/>
      <c r="C332" s="417"/>
      <c r="D332" s="418"/>
      <c r="E332" s="721"/>
      <c r="F332" s="634"/>
      <c r="G332" s="554"/>
      <c r="H332" s="834"/>
      <c r="I332" s="868"/>
    </row>
    <row r="333" spans="2:9" ht="12.75">
      <c r="B333" s="188" t="s">
        <v>57</v>
      </c>
      <c r="C333" s="312" t="s">
        <v>49</v>
      </c>
      <c r="D333" s="313" t="s">
        <v>10</v>
      </c>
      <c r="E333" s="722">
        <v>75713</v>
      </c>
      <c r="F333" s="635">
        <v>100</v>
      </c>
      <c r="G333" s="555">
        <v>400</v>
      </c>
      <c r="H333" s="835">
        <v>10.5</v>
      </c>
      <c r="I333" s="865">
        <f t="shared" si="5"/>
        <v>10.5</v>
      </c>
    </row>
    <row r="334" spans="2:9" ht="12.75">
      <c r="B334" s="188" t="s">
        <v>51</v>
      </c>
      <c r="C334" s="231" t="s">
        <v>53</v>
      </c>
      <c r="D334" s="232" t="s">
        <v>10</v>
      </c>
      <c r="E334" s="723">
        <v>75714</v>
      </c>
      <c r="F334" s="636">
        <v>50</v>
      </c>
      <c r="G334" s="556">
        <v>200</v>
      </c>
      <c r="H334" s="836">
        <v>11.8</v>
      </c>
      <c r="I334" s="866">
        <f t="shared" si="5"/>
        <v>11.8</v>
      </c>
    </row>
    <row r="335" spans="2:9" ht="12.75">
      <c r="B335" s="188" t="s">
        <v>52</v>
      </c>
      <c r="C335" s="231" t="s">
        <v>55</v>
      </c>
      <c r="D335" s="232" t="s">
        <v>10</v>
      </c>
      <c r="E335" s="723">
        <v>75724</v>
      </c>
      <c r="F335" s="636">
        <v>50</v>
      </c>
      <c r="G335" s="556">
        <v>200</v>
      </c>
      <c r="H335" s="836">
        <v>14.8</v>
      </c>
      <c r="I335" s="866">
        <f t="shared" si="5"/>
        <v>14.8</v>
      </c>
    </row>
    <row r="336" spans="2:9" ht="12.75">
      <c r="B336" s="188"/>
      <c r="C336" s="231" t="s">
        <v>59</v>
      </c>
      <c r="D336" s="232" t="s">
        <v>10</v>
      </c>
      <c r="E336" s="723">
        <v>75735</v>
      </c>
      <c r="F336" s="636">
        <v>25</v>
      </c>
      <c r="G336" s="556">
        <v>100</v>
      </c>
      <c r="H336" s="836">
        <v>19</v>
      </c>
      <c r="I336" s="866">
        <f t="shared" si="5"/>
        <v>19</v>
      </c>
    </row>
    <row r="337" spans="2:9" ht="12.75">
      <c r="B337" s="188"/>
      <c r="C337" s="231" t="s">
        <v>60</v>
      </c>
      <c r="D337" s="232" t="s">
        <v>10</v>
      </c>
      <c r="E337" s="723">
        <v>75746</v>
      </c>
      <c r="F337" s="636">
        <v>10</v>
      </c>
      <c r="G337" s="556">
        <v>40</v>
      </c>
      <c r="H337" s="836">
        <v>63</v>
      </c>
      <c r="I337" s="866">
        <f t="shared" si="5"/>
        <v>63</v>
      </c>
    </row>
    <row r="338" spans="2:9" ht="12.75">
      <c r="B338" s="188"/>
      <c r="C338" s="231" t="s">
        <v>61</v>
      </c>
      <c r="D338" s="232" t="s">
        <v>10</v>
      </c>
      <c r="E338" s="723">
        <v>75757</v>
      </c>
      <c r="F338" s="636">
        <v>5</v>
      </c>
      <c r="G338" s="556">
        <v>20</v>
      </c>
      <c r="H338" s="836">
        <v>112</v>
      </c>
      <c r="I338" s="866">
        <f t="shared" si="5"/>
        <v>112</v>
      </c>
    </row>
    <row r="339" spans="2:9" ht="12.75">
      <c r="B339" s="188"/>
      <c r="C339" s="315" t="s">
        <v>62</v>
      </c>
      <c r="D339" s="316" t="s">
        <v>10</v>
      </c>
      <c r="E339" s="724">
        <v>75768</v>
      </c>
      <c r="F339" s="637">
        <v>5</v>
      </c>
      <c r="G339" s="557">
        <v>20</v>
      </c>
      <c r="H339" s="837">
        <v>179</v>
      </c>
      <c r="I339" s="863">
        <f t="shared" si="5"/>
        <v>179</v>
      </c>
    </row>
    <row r="340" spans="2:9" ht="9" customHeight="1">
      <c r="B340" s="419"/>
      <c r="C340" s="420"/>
      <c r="D340" s="421"/>
      <c r="E340" s="725"/>
      <c r="F340" s="638"/>
      <c r="G340" s="558"/>
      <c r="H340" s="838"/>
      <c r="I340" s="868"/>
    </row>
    <row r="341" spans="2:9" ht="12.75">
      <c r="B341" s="181" t="s">
        <v>79</v>
      </c>
      <c r="C341" s="403" t="s">
        <v>48</v>
      </c>
      <c r="D341" s="404" t="s">
        <v>10</v>
      </c>
      <c r="E341" s="726">
        <v>91203</v>
      </c>
      <c r="F341" s="639">
        <v>25</v>
      </c>
      <c r="G341" s="559">
        <v>100</v>
      </c>
      <c r="H341" s="839">
        <v>35.9</v>
      </c>
      <c r="I341" s="865">
        <f t="shared" si="5"/>
        <v>35.9</v>
      </c>
    </row>
    <row r="342" spans="2:9" ht="12.75">
      <c r="B342" s="182" t="s">
        <v>80</v>
      </c>
      <c r="C342" s="233" t="s">
        <v>49</v>
      </c>
      <c r="D342" s="234" t="s">
        <v>10</v>
      </c>
      <c r="E342" s="727">
        <v>91213</v>
      </c>
      <c r="F342" s="627">
        <v>25</v>
      </c>
      <c r="G342" s="560">
        <v>100</v>
      </c>
      <c r="H342" s="840">
        <v>35.8</v>
      </c>
      <c r="I342" s="866">
        <f t="shared" si="5"/>
        <v>35.8</v>
      </c>
    </row>
    <row r="343" spans="2:9" ht="12.75">
      <c r="B343" s="182" t="s">
        <v>138</v>
      </c>
      <c r="C343" s="233" t="s">
        <v>53</v>
      </c>
      <c r="D343" s="234" t="s">
        <v>10</v>
      </c>
      <c r="E343" s="727">
        <v>91214</v>
      </c>
      <c r="F343" s="627">
        <v>25</v>
      </c>
      <c r="G343" s="560">
        <v>100</v>
      </c>
      <c r="H343" s="840">
        <v>39.9</v>
      </c>
      <c r="I343" s="866">
        <f t="shared" si="5"/>
        <v>39.9</v>
      </c>
    </row>
    <row r="344" spans="2:9" ht="12.75">
      <c r="B344" s="180"/>
      <c r="C344" s="233" t="s">
        <v>54</v>
      </c>
      <c r="D344" s="234" t="s">
        <v>10</v>
      </c>
      <c r="E344" s="727">
        <v>91223</v>
      </c>
      <c r="F344" s="627">
        <v>25</v>
      </c>
      <c r="G344" s="560">
        <v>100</v>
      </c>
      <c r="H344" s="840">
        <v>38.4</v>
      </c>
      <c r="I344" s="866">
        <f t="shared" si="5"/>
        <v>38.4</v>
      </c>
    </row>
    <row r="345" spans="2:9" ht="12.75">
      <c r="B345" s="180"/>
      <c r="C345" s="233" t="s">
        <v>55</v>
      </c>
      <c r="D345" s="234" t="s">
        <v>10</v>
      </c>
      <c r="E345" s="727">
        <v>91224</v>
      </c>
      <c r="F345" s="627">
        <v>25</v>
      </c>
      <c r="G345" s="560">
        <v>100</v>
      </c>
      <c r="H345" s="840">
        <v>50.4</v>
      </c>
      <c r="I345" s="866">
        <f t="shared" si="5"/>
        <v>50.4</v>
      </c>
    </row>
    <row r="346" spans="2:9" ht="12.75">
      <c r="B346" s="180"/>
      <c r="C346" s="233" t="s">
        <v>140</v>
      </c>
      <c r="D346" s="234" t="s">
        <v>10</v>
      </c>
      <c r="E346" s="727">
        <v>91225</v>
      </c>
      <c r="F346" s="627">
        <v>25</v>
      </c>
      <c r="G346" s="560">
        <v>100</v>
      </c>
      <c r="H346" s="840">
        <v>92.2</v>
      </c>
      <c r="I346" s="866">
        <f t="shared" si="5"/>
        <v>92.2</v>
      </c>
    </row>
    <row r="347" spans="2:9" ht="12.75">
      <c r="B347" s="180"/>
      <c r="C347" s="233" t="s">
        <v>58</v>
      </c>
      <c r="D347" s="234" t="s">
        <v>10</v>
      </c>
      <c r="E347" s="727">
        <v>91234</v>
      </c>
      <c r="F347" s="627">
        <v>25</v>
      </c>
      <c r="G347" s="560">
        <v>100</v>
      </c>
      <c r="H347" s="840">
        <v>55.1</v>
      </c>
      <c r="I347" s="866">
        <f t="shared" si="5"/>
        <v>55.1</v>
      </c>
    </row>
    <row r="348" spans="2:9" ht="12.75">
      <c r="B348" s="180"/>
      <c r="C348" s="422" t="s">
        <v>141</v>
      </c>
      <c r="D348" s="423" t="s">
        <v>10</v>
      </c>
      <c r="E348" s="728">
        <v>91235</v>
      </c>
      <c r="F348" s="621">
        <v>25</v>
      </c>
      <c r="G348" s="561">
        <v>100</v>
      </c>
      <c r="H348" s="841">
        <v>95.4</v>
      </c>
      <c r="I348" s="863">
        <f t="shared" si="5"/>
        <v>95.4</v>
      </c>
    </row>
    <row r="349" spans="2:9" ht="9" customHeight="1">
      <c r="B349" s="393"/>
      <c r="C349" s="428"/>
      <c r="D349" s="429"/>
      <c r="E349" s="729"/>
      <c r="F349" s="622"/>
      <c r="G349" s="562"/>
      <c r="H349" s="842"/>
      <c r="I349" s="864"/>
    </row>
    <row r="350" spans="2:9" ht="12.75">
      <c r="B350" s="182" t="s">
        <v>63</v>
      </c>
      <c r="C350" s="317" t="s">
        <v>66</v>
      </c>
      <c r="D350" s="318" t="s">
        <v>10</v>
      </c>
      <c r="E350" s="708">
        <v>91303</v>
      </c>
      <c r="F350" s="620">
        <v>25</v>
      </c>
      <c r="G350" s="563">
        <v>100</v>
      </c>
      <c r="H350" s="843">
        <v>37.6</v>
      </c>
      <c r="I350" s="865">
        <f t="shared" si="5"/>
        <v>37.6</v>
      </c>
    </row>
    <row r="351" spans="2:9" ht="12.75">
      <c r="B351" s="182" t="s">
        <v>80</v>
      </c>
      <c r="C351" s="235" t="s">
        <v>67</v>
      </c>
      <c r="D351" s="236" t="s">
        <v>10</v>
      </c>
      <c r="E351" s="704">
        <v>91304</v>
      </c>
      <c r="F351" s="627">
        <v>25</v>
      </c>
      <c r="G351" s="564">
        <v>100</v>
      </c>
      <c r="H351" s="815">
        <v>49.3</v>
      </c>
      <c r="I351" s="866">
        <f t="shared" si="5"/>
        <v>49.3</v>
      </c>
    </row>
    <row r="352" spans="2:9" ht="12.75">
      <c r="B352" s="184" t="s">
        <v>138</v>
      </c>
      <c r="C352" s="235" t="s">
        <v>64</v>
      </c>
      <c r="D352" s="236" t="s">
        <v>10</v>
      </c>
      <c r="E352" s="704">
        <v>91313</v>
      </c>
      <c r="F352" s="627">
        <v>25</v>
      </c>
      <c r="G352" s="564">
        <v>100</v>
      </c>
      <c r="H352" s="815">
        <v>39.2</v>
      </c>
      <c r="I352" s="866">
        <f t="shared" si="5"/>
        <v>39.2</v>
      </c>
    </row>
    <row r="353" spans="2:9" ht="12.75">
      <c r="B353" s="184"/>
      <c r="C353" s="235" t="s">
        <v>68</v>
      </c>
      <c r="D353" s="236" t="s">
        <v>10</v>
      </c>
      <c r="E353" s="704">
        <v>91314</v>
      </c>
      <c r="F353" s="627">
        <v>25</v>
      </c>
      <c r="G353" s="564">
        <v>100</v>
      </c>
      <c r="H353" s="815">
        <v>44.1</v>
      </c>
      <c r="I353" s="866">
        <f t="shared" si="5"/>
        <v>44.1</v>
      </c>
    </row>
    <row r="354" spans="2:9" ht="12.75">
      <c r="B354" s="184"/>
      <c r="C354" s="235" t="s">
        <v>69</v>
      </c>
      <c r="D354" s="236" t="s">
        <v>10</v>
      </c>
      <c r="E354" s="704">
        <v>91323</v>
      </c>
      <c r="F354" s="627">
        <v>25</v>
      </c>
      <c r="G354" s="564">
        <v>100</v>
      </c>
      <c r="H354" s="815">
        <v>41.7</v>
      </c>
      <c r="I354" s="866">
        <f t="shared" si="5"/>
        <v>41.7</v>
      </c>
    </row>
    <row r="355" spans="2:9" ht="12.75">
      <c r="B355" s="184"/>
      <c r="C355" s="235" t="s">
        <v>70</v>
      </c>
      <c r="D355" s="236" t="s">
        <v>10</v>
      </c>
      <c r="E355" s="704">
        <v>91324</v>
      </c>
      <c r="F355" s="627">
        <v>25</v>
      </c>
      <c r="G355" s="564">
        <v>100</v>
      </c>
      <c r="H355" s="815">
        <v>53</v>
      </c>
      <c r="I355" s="866">
        <f t="shared" si="5"/>
        <v>53</v>
      </c>
    </row>
    <row r="356" spans="2:9" ht="12.75">
      <c r="B356" s="184"/>
      <c r="C356" s="235" t="s">
        <v>73</v>
      </c>
      <c r="D356" s="236" t="s">
        <v>10</v>
      </c>
      <c r="E356" s="704">
        <v>91325</v>
      </c>
      <c r="F356" s="627">
        <v>25</v>
      </c>
      <c r="G356" s="564">
        <v>100</v>
      </c>
      <c r="H356" s="815">
        <v>76.3</v>
      </c>
      <c r="I356" s="866">
        <f t="shared" si="5"/>
        <v>76.3</v>
      </c>
    </row>
    <row r="357" spans="2:9" ht="12.75">
      <c r="B357" s="184"/>
      <c r="C357" s="235" t="s">
        <v>75</v>
      </c>
      <c r="D357" s="236" t="s">
        <v>10</v>
      </c>
      <c r="E357" s="704">
        <v>91334</v>
      </c>
      <c r="F357" s="627">
        <v>25</v>
      </c>
      <c r="G357" s="564">
        <v>100</v>
      </c>
      <c r="H357" s="815">
        <v>60.1</v>
      </c>
      <c r="I357" s="866">
        <f t="shared" si="5"/>
        <v>60.1</v>
      </c>
    </row>
    <row r="358" spans="2:9" ht="12.75">
      <c r="B358" s="185"/>
      <c r="C358" s="237" t="s">
        <v>142</v>
      </c>
      <c r="D358" s="236" t="s">
        <v>10</v>
      </c>
      <c r="E358" s="704">
        <v>91335</v>
      </c>
      <c r="F358" s="627">
        <v>10</v>
      </c>
      <c r="G358" s="564">
        <v>40</v>
      </c>
      <c r="H358" s="815">
        <v>95.4</v>
      </c>
      <c r="I358" s="866">
        <f t="shared" si="5"/>
        <v>95.4</v>
      </c>
    </row>
    <row r="359" spans="2:9" ht="12.75">
      <c r="B359" s="182"/>
      <c r="C359" s="319" t="s">
        <v>143</v>
      </c>
      <c r="D359" s="320" t="s">
        <v>10</v>
      </c>
      <c r="E359" s="730">
        <v>91345</v>
      </c>
      <c r="F359" s="621">
        <v>10</v>
      </c>
      <c r="G359" s="565">
        <v>40</v>
      </c>
      <c r="H359" s="844">
        <v>106</v>
      </c>
      <c r="I359" s="863">
        <f t="shared" si="5"/>
        <v>106</v>
      </c>
    </row>
    <row r="360" spans="2:9" ht="9" customHeight="1">
      <c r="B360" s="430"/>
      <c r="C360" s="431"/>
      <c r="D360" s="432"/>
      <c r="E360" s="731"/>
      <c r="F360" s="622"/>
      <c r="G360" s="566"/>
      <c r="H360" s="845"/>
      <c r="I360" s="864"/>
    </row>
    <row r="361" spans="2:9" ht="12.75">
      <c r="B361" s="182" t="s">
        <v>84</v>
      </c>
      <c r="C361" s="427" t="s">
        <v>150</v>
      </c>
      <c r="D361" s="318" t="s">
        <v>10</v>
      </c>
      <c r="E361" s="708">
        <v>91403</v>
      </c>
      <c r="F361" s="620">
        <v>25</v>
      </c>
      <c r="G361" s="563">
        <v>100</v>
      </c>
      <c r="H361" s="814">
        <v>35.4</v>
      </c>
      <c r="I361" s="865">
        <f t="shared" si="5"/>
        <v>35.4</v>
      </c>
    </row>
    <row r="362" spans="2:9" ht="12.75">
      <c r="B362" s="182" t="s">
        <v>139</v>
      </c>
      <c r="C362" s="238" t="s">
        <v>151</v>
      </c>
      <c r="D362" s="236" t="s">
        <v>10</v>
      </c>
      <c r="E362" s="704">
        <v>91404</v>
      </c>
      <c r="F362" s="627">
        <v>25</v>
      </c>
      <c r="G362" s="564">
        <v>100</v>
      </c>
      <c r="H362" s="815">
        <v>47.7</v>
      </c>
      <c r="I362" s="866">
        <f aca="true" t="shared" si="6" ref="I362:I397">H362-(H362*sleva)</f>
        <v>47.7</v>
      </c>
    </row>
    <row r="363" spans="2:9" ht="12.75">
      <c r="B363" s="186" t="s">
        <v>138</v>
      </c>
      <c r="C363" s="239" t="s">
        <v>148</v>
      </c>
      <c r="D363" s="230" t="s">
        <v>10</v>
      </c>
      <c r="E363" s="716">
        <v>91713</v>
      </c>
      <c r="F363" s="627">
        <v>25</v>
      </c>
      <c r="G363" s="567">
        <v>100</v>
      </c>
      <c r="H363" s="828">
        <v>35.2</v>
      </c>
      <c r="I363" s="866">
        <f t="shared" si="6"/>
        <v>35.2</v>
      </c>
    </row>
    <row r="364" spans="2:9" ht="12.75">
      <c r="B364" s="186"/>
      <c r="C364" s="239" t="s">
        <v>149</v>
      </c>
      <c r="D364" s="230" t="s">
        <v>10</v>
      </c>
      <c r="E364" s="716">
        <v>91714</v>
      </c>
      <c r="F364" s="627">
        <v>25</v>
      </c>
      <c r="G364" s="567">
        <v>100</v>
      </c>
      <c r="H364" s="828">
        <v>42.1</v>
      </c>
      <c r="I364" s="866">
        <f t="shared" si="6"/>
        <v>42.1</v>
      </c>
    </row>
    <row r="365" spans="2:9" ht="12.75">
      <c r="B365" s="41"/>
      <c r="C365" s="238" t="s">
        <v>152</v>
      </c>
      <c r="D365" s="236" t="s">
        <v>10</v>
      </c>
      <c r="E365" s="704">
        <v>91423</v>
      </c>
      <c r="F365" s="627">
        <v>25</v>
      </c>
      <c r="G365" s="564">
        <v>100</v>
      </c>
      <c r="H365" s="818">
        <v>37.1</v>
      </c>
      <c r="I365" s="866">
        <f t="shared" si="6"/>
        <v>37.1</v>
      </c>
    </row>
    <row r="366" spans="2:9" ht="12.75">
      <c r="B366" s="41"/>
      <c r="C366" s="238" t="s">
        <v>153</v>
      </c>
      <c r="D366" s="236" t="s">
        <v>10</v>
      </c>
      <c r="E366" s="704">
        <v>91424</v>
      </c>
      <c r="F366" s="627">
        <v>25</v>
      </c>
      <c r="G366" s="564">
        <v>100</v>
      </c>
      <c r="H366" s="815">
        <v>42.6</v>
      </c>
      <c r="I366" s="866">
        <f t="shared" si="6"/>
        <v>42.6</v>
      </c>
    </row>
    <row r="367" spans="2:9" ht="12.75">
      <c r="B367" s="186"/>
      <c r="C367" s="238" t="s">
        <v>56</v>
      </c>
      <c r="D367" s="236" t="s">
        <v>10</v>
      </c>
      <c r="E367" s="704">
        <v>91425</v>
      </c>
      <c r="F367" s="627">
        <v>25</v>
      </c>
      <c r="G367" s="564">
        <v>100</v>
      </c>
      <c r="H367" s="815">
        <v>75.3</v>
      </c>
      <c r="I367" s="866">
        <f t="shared" si="6"/>
        <v>75.3</v>
      </c>
    </row>
    <row r="368" spans="2:9" ht="12.75">
      <c r="B368" s="186"/>
      <c r="C368" s="238" t="s">
        <v>154</v>
      </c>
      <c r="D368" s="236" t="s">
        <v>10</v>
      </c>
      <c r="E368" s="704">
        <v>91434</v>
      </c>
      <c r="F368" s="627">
        <v>25</v>
      </c>
      <c r="G368" s="564">
        <v>100</v>
      </c>
      <c r="H368" s="815">
        <v>53</v>
      </c>
      <c r="I368" s="866">
        <f t="shared" si="6"/>
        <v>53</v>
      </c>
    </row>
    <row r="369" spans="2:9" ht="12.75">
      <c r="B369" s="186"/>
      <c r="C369" s="424" t="s">
        <v>59</v>
      </c>
      <c r="D369" s="425" t="s">
        <v>10</v>
      </c>
      <c r="E369" s="705">
        <v>91435</v>
      </c>
      <c r="F369" s="621">
        <v>25</v>
      </c>
      <c r="G369" s="568">
        <v>100</v>
      </c>
      <c r="H369" s="816">
        <v>82.7</v>
      </c>
      <c r="I369" s="863">
        <f t="shared" si="6"/>
        <v>82.7</v>
      </c>
    </row>
    <row r="370" spans="2:9" ht="9" customHeight="1">
      <c r="B370" s="412"/>
      <c r="C370" s="433"/>
      <c r="D370" s="434"/>
      <c r="E370" s="706"/>
      <c r="F370" s="622"/>
      <c r="G370" s="569"/>
      <c r="H370" s="817"/>
      <c r="I370" s="864"/>
    </row>
    <row r="371" spans="2:9" ht="12.75">
      <c r="B371" s="187" t="s">
        <v>135</v>
      </c>
      <c r="C371" s="308">
        <v>20</v>
      </c>
      <c r="D371" s="309" t="s">
        <v>10</v>
      </c>
      <c r="E371" s="712">
        <v>94101</v>
      </c>
      <c r="F371" s="620">
        <v>25</v>
      </c>
      <c r="G371" s="545">
        <v>100</v>
      </c>
      <c r="H371" s="824">
        <v>76</v>
      </c>
      <c r="I371" s="865">
        <f t="shared" si="6"/>
        <v>76</v>
      </c>
    </row>
    <row r="372" spans="2:9" ht="12.75">
      <c r="B372" s="187" t="s">
        <v>136</v>
      </c>
      <c r="C372" s="227">
        <v>25</v>
      </c>
      <c r="D372" s="228" t="s">
        <v>10</v>
      </c>
      <c r="E372" s="732">
        <v>94102</v>
      </c>
      <c r="F372" s="627">
        <v>10</v>
      </c>
      <c r="G372" s="551">
        <v>80</v>
      </c>
      <c r="H372" s="831">
        <v>116</v>
      </c>
      <c r="I372" s="866">
        <f t="shared" si="6"/>
        <v>116</v>
      </c>
    </row>
    <row r="373" spans="2:9" ht="12.75">
      <c r="B373" s="184"/>
      <c r="C373" s="227">
        <v>32</v>
      </c>
      <c r="D373" s="228" t="s">
        <v>10</v>
      </c>
      <c r="E373" s="732">
        <v>94103</v>
      </c>
      <c r="F373" s="627">
        <v>10</v>
      </c>
      <c r="G373" s="551">
        <v>80</v>
      </c>
      <c r="H373" s="831">
        <v>162</v>
      </c>
      <c r="I373" s="866">
        <f t="shared" si="6"/>
        <v>162</v>
      </c>
    </row>
    <row r="374" spans="2:9" ht="12.75">
      <c r="B374" s="184"/>
      <c r="C374" s="321">
        <v>40</v>
      </c>
      <c r="D374" s="311" t="s">
        <v>10</v>
      </c>
      <c r="E374" s="733">
        <v>94104</v>
      </c>
      <c r="F374" s="621">
        <v>5</v>
      </c>
      <c r="G374" s="552">
        <v>5</v>
      </c>
      <c r="H374" s="846">
        <v>360</v>
      </c>
      <c r="I374" s="863">
        <f t="shared" si="6"/>
        <v>360</v>
      </c>
    </row>
    <row r="375" spans="2:9" ht="9" customHeight="1">
      <c r="B375" s="409"/>
      <c r="C375" s="435"/>
      <c r="D375" s="436"/>
      <c r="E375" s="734"/>
      <c r="F375" s="622"/>
      <c r="G375" s="570"/>
      <c r="H375" s="847"/>
      <c r="I375" s="864"/>
    </row>
    <row r="376" spans="2:9" ht="12.75">
      <c r="B376" s="182" t="s">
        <v>231</v>
      </c>
      <c r="C376" s="427" t="s">
        <v>150</v>
      </c>
      <c r="D376" s="318" t="s">
        <v>10</v>
      </c>
      <c r="E376" s="708">
        <v>94141</v>
      </c>
      <c r="F376" s="620">
        <v>25</v>
      </c>
      <c r="G376" s="563">
        <v>100</v>
      </c>
      <c r="H376" s="814">
        <v>73.4</v>
      </c>
      <c r="I376" s="865">
        <f t="shared" si="6"/>
        <v>73.4</v>
      </c>
    </row>
    <row r="377" spans="2:9" ht="12.75">
      <c r="B377" s="182" t="s">
        <v>139</v>
      </c>
      <c r="C377" s="238" t="s">
        <v>151</v>
      </c>
      <c r="D377" s="236" t="s">
        <v>10</v>
      </c>
      <c r="E377" s="704">
        <v>94142</v>
      </c>
      <c r="F377" s="627">
        <v>25</v>
      </c>
      <c r="G377" s="564">
        <v>100</v>
      </c>
      <c r="H377" s="815">
        <v>85.5</v>
      </c>
      <c r="I377" s="866">
        <f t="shared" si="6"/>
        <v>85.5</v>
      </c>
    </row>
    <row r="378" spans="2:9" ht="12.75">
      <c r="B378" s="186" t="s">
        <v>138</v>
      </c>
      <c r="C378" s="239" t="s">
        <v>148</v>
      </c>
      <c r="D378" s="230" t="s">
        <v>10</v>
      </c>
      <c r="E378" s="716">
        <v>94143</v>
      </c>
      <c r="F378" s="627">
        <v>25</v>
      </c>
      <c r="G378" s="567">
        <v>100</v>
      </c>
      <c r="H378" s="828">
        <v>73.4</v>
      </c>
      <c r="I378" s="866">
        <f t="shared" si="6"/>
        <v>73.4</v>
      </c>
    </row>
    <row r="379" spans="2:9" ht="12.75">
      <c r="B379" s="186"/>
      <c r="C379" s="239" t="s">
        <v>149</v>
      </c>
      <c r="D379" s="230" t="s">
        <v>10</v>
      </c>
      <c r="E379" s="716">
        <v>94144</v>
      </c>
      <c r="F379" s="627">
        <v>25</v>
      </c>
      <c r="G379" s="567">
        <v>100</v>
      </c>
      <c r="H379" s="828">
        <v>85.5</v>
      </c>
      <c r="I379" s="866">
        <f t="shared" si="6"/>
        <v>85.5</v>
      </c>
    </row>
    <row r="380" spans="2:9" ht="12.75">
      <c r="B380" s="41"/>
      <c r="C380" s="238" t="s">
        <v>153</v>
      </c>
      <c r="D380" s="236" t="s">
        <v>10</v>
      </c>
      <c r="E380" s="704">
        <v>94149</v>
      </c>
      <c r="F380" s="627">
        <v>25</v>
      </c>
      <c r="G380" s="564">
        <v>100</v>
      </c>
      <c r="H380" s="818">
        <v>116</v>
      </c>
      <c r="I380" s="866">
        <f t="shared" si="6"/>
        <v>116</v>
      </c>
    </row>
    <row r="381" spans="2:9" ht="12.75">
      <c r="B381" s="41"/>
      <c r="C381" s="238" t="s">
        <v>232</v>
      </c>
      <c r="D381" s="236" t="s">
        <v>10</v>
      </c>
      <c r="E381" s="704">
        <v>94145</v>
      </c>
      <c r="F381" s="627">
        <v>10</v>
      </c>
      <c r="G381" s="564">
        <v>40</v>
      </c>
      <c r="H381" s="815">
        <v>177</v>
      </c>
      <c r="I381" s="866">
        <f t="shared" si="6"/>
        <v>177</v>
      </c>
    </row>
    <row r="382" spans="2:9" ht="12.75">
      <c r="B382" s="186"/>
      <c r="C382" s="238" t="s">
        <v>56</v>
      </c>
      <c r="D382" s="236" t="s">
        <v>10</v>
      </c>
      <c r="E382" s="704">
        <v>94146</v>
      </c>
      <c r="F382" s="627">
        <v>10</v>
      </c>
      <c r="G382" s="564">
        <v>40</v>
      </c>
      <c r="H382" s="815">
        <v>182</v>
      </c>
      <c r="I382" s="866">
        <f t="shared" si="6"/>
        <v>182</v>
      </c>
    </row>
    <row r="383" spans="2:9" ht="12.75">
      <c r="B383" s="186"/>
      <c r="C383" s="238" t="s">
        <v>233</v>
      </c>
      <c r="D383" s="236" t="s">
        <v>10</v>
      </c>
      <c r="E383" s="704">
        <v>94147</v>
      </c>
      <c r="F383" s="627">
        <v>10</v>
      </c>
      <c r="G383" s="564">
        <v>40</v>
      </c>
      <c r="H383" s="815">
        <v>292</v>
      </c>
      <c r="I383" s="866">
        <f t="shared" si="6"/>
        <v>292</v>
      </c>
    </row>
    <row r="384" spans="2:9" ht="12.75">
      <c r="B384" s="186"/>
      <c r="C384" s="424" t="s">
        <v>59</v>
      </c>
      <c r="D384" s="425" t="s">
        <v>10</v>
      </c>
      <c r="E384" s="705">
        <v>94148</v>
      </c>
      <c r="F384" s="621">
        <v>10</v>
      </c>
      <c r="G384" s="568">
        <v>40</v>
      </c>
      <c r="H384" s="816">
        <v>186</v>
      </c>
      <c r="I384" s="863">
        <f t="shared" si="6"/>
        <v>186</v>
      </c>
    </row>
    <row r="385" spans="2:9" ht="9" customHeight="1">
      <c r="B385" s="412"/>
      <c r="C385" s="433"/>
      <c r="D385" s="434"/>
      <c r="E385" s="706"/>
      <c r="F385" s="396"/>
      <c r="G385" s="569"/>
      <c r="H385" s="817"/>
      <c r="I385" s="864"/>
    </row>
    <row r="386" spans="2:9" ht="12.75">
      <c r="B386" s="179" t="s">
        <v>164</v>
      </c>
      <c r="C386" s="322">
        <v>40</v>
      </c>
      <c r="D386" s="323" t="s">
        <v>10</v>
      </c>
      <c r="E386" s="735">
        <v>94131</v>
      </c>
      <c r="F386" s="324"/>
      <c r="G386" s="571">
        <v>1</v>
      </c>
      <c r="H386" s="848">
        <v>33</v>
      </c>
      <c r="I386" s="865">
        <f t="shared" si="6"/>
        <v>33</v>
      </c>
    </row>
    <row r="387" spans="2:9" ht="12.75">
      <c r="B387" s="179"/>
      <c r="C387" s="240">
        <v>50</v>
      </c>
      <c r="D387" s="241" t="s">
        <v>10</v>
      </c>
      <c r="E387" s="672">
        <v>94132</v>
      </c>
      <c r="F387" s="220"/>
      <c r="G387" s="572">
        <v>1</v>
      </c>
      <c r="H387" s="849">
        <v>47</v>
      </c>
      <c r="I387" s="866">
        <f t="shared" si="6"/>
        <v>47</v>
      </c>
    </row>
    <row r="388" spans="2:9" ht="12.75">
      <c r="B388" s="179"/>
      <c r="C388" s="240">
        <v>63</v>
      </c>
      <c r="D388" s="241" t="s">
        <v>10</v>
      </c>
      <c r="E388" s="672">
        <v>94133</v>
      </c>
      <c r="F388" s="220"/>
      <c r="G388" s="572">
        <v>1</v>
      </c>
      <c r="H388" s="849">
        <v>79</v>
      </c>
      <c r="I388" s="866">
        <f t="shared" si="6"/>
        <v>79</v>
      </c>
    </row>
    <row r="389" spans="2:9" ht="12.75">
      <c r="B389" s="179"/>
      <c r="C389" s="240">
        <v>75</v>
      </c>
      <c r="D389" s="241" t="s">
        <v>10</v>
      </c>
      <c r="E389" s="672">
        <v>94134</v>
      </c>
      <c r="F389" s="220"/>
      <c r="G389" s="572">
        <v>1</v>
      </c>
      <c r="H389" s="849">
        <v>142</v>
      </c>
      <c r="I389" s="866">
        <f t="shared" si="6"/>
        <v>142</v>
      </c>
    </row>
    <row r="390" spans="2:9" ht="12.75">
      <c r="B390" s="179"/>
      <c r="C390" s="240">
        <v>90</v>
      </c>
      <c r="D390" s="241" t="s">
        <v>10</v>
      </c>
      <c r="E390" s="672">
        <v>94135</v>
      </c>
      <c r="F390" s="220"/>
      <c r="G390" s="572">
        <v>1</v>
      </c>
      <c r="H390" s="849">
        <v>183</v>
      </c>
      <c r="I390" s="866">
        <f t="shared" si="6"/>
        <v>183</v>
      </c>
    </row>
    <row r="391" spans="2:9" ht="12.75">
      <c r="B391" s="179"/>
      <c r="C391" s="325">
        <v>110</v>
      </c>
      <c r="D391" s="326" t="s">
        <v>10</v>
      </c>
      <c r="E391" s="673">
        <v>94136</v>
      </c>
      <c r="F391" s="289"/>
      <c r="G391" s="573">
        <v>1</v>
      </c>
      <c r="H391" s="850">
        <v>230</v>
      </c>
      <c r="I391" s="863">
        <f t="shared" si="6"/>
        <v>230</v>
      </c>
    </row>
    <row r="392" spans="2:9" ht="9" customHeight="1">
      <c r="B392" s="389"/>
      <c r="C392" s="437"/>
      <c r="D392" s="438"/>
      <c r="E392" s="674"/>
      <c r="F392" s="392"/>
      <c r="G392" s="574"/>
      <c r="H392" s="851"/>
      <c r="I392" s="864"/>
    </row>
    <row r="393" spans="2:9" ht="12.75">
      <c r="B393" s="179" t="s">
        <v>165</v>
      </c>
      <c r="C393" s="322" t="s">
        <v>225</v>
      </c>
      <c r="D393" s="323" t="s">
        <v>10</v>
      </c>
      <c r="E393" s="735">
        <v>94121</v>
      </c>
      <c r="F393" s="296"/>
      <c r="G393" s="575">
        <v>1</v>
      </c>
      <c r="H393" s="779">
        <v>293</v>
      </c>
      <c r="I393" s="865">
        <f t="shared" si="6"/>
        <v>293</v>
      </c>
    </row>
    <row r="394" spans="2:9" ht="12.75">
      <c r="B394" s="179"/>
      <c r="C394" s="240" t="s">
        <v>226</v>
      </c>
      <c r="D394" s="241" t="s">
        <v>10</v>
      </c>
      <c r="E394" s="672">
        <v>94122</v>
      </c>
      <c r="F394" s="223"/>
      <c r="G394" s="576">
        <v>1</v>
      </c>
      <c r="H394" s="791">
        <v>380</v>
      </c>
      <c r="I394" s="866">
        <f t="shared" si="6"/>
        <v>380</v>
      </c>
    </row>
    <row r="395" spans="2:9" ht="12.75">
      <c r="B395" s="179"/>
      <c r="C395" s="240" t="s">
        <v>227</v>
      </c>
      <c r="D395" s="241" t="s">
        <v>10</v>
      </c>
      <c r="E395" s="672">
        <v>94123</v>
      </c>
      <c r="F395" s="223"/>
      <c r="G395" s="576">
        <v>1</v>
      </c>
      <c r="H395" s="791">
        <v>420</v>
      </c>
      <c r="I395" s="866">
        <f t="shared" si="6"/>
        <v>420</v>
      </c>
    </row>
    <row r="396" spans="2:9" ht="12.75">
      <c r="B396" s="179"/>
      <c r="C396" s="240" t="s">
        <v>228</v>
      </c>
      <c r="D396" s="241" t="s">
        <v>10</v>
      </c>
      <c r="E396" s="672">
        <v>94124</v>
      </c>
      <c r="F396" s="223"/>
      <c r="G396" s="576">
        <v>1</v>
      </c>
      <c r="H396" s="791">
        <v>540</v>
      </c>
      <c r="I396" s="866">
        <f t="shared" si="6"/>
        <v>540</v>
      </c>
    </row>
    <row r="397" spans="2:9" ht="12.75">
      <c r="B397" s="179"/>
      <c r="C397" s="240" t="s">
        <v>229</v>
      </c>
      <c r="D397" s="241" t="s">
        <v>10</v>
      </c>
      <c r="E397" s="672">
        <v>94125</v>
      </c>
      <c r="F397" s="223"/>
      <c r="G397" s="576">
        <v>1</v>
      </c>
      <c r="H397" s="791">
        <v>640</v>
      </c>
      <c r="I397" s="866">
        <f t="shared" si="6"/>
        <v>640</v>
      </c>
    </row>
    <row r="398" spans="2:9" ht="12.75">
      <c r="B398" s="179"/>
      <c r="C398" s="325" t="s">
        <v>230</v>
      </c>
      <c r="D398" s="326" t="s">
        <v>10</v>
      </c>
      <c r="E398" s="673">
        <v>94126</v>
      </c>
      <c r="F398" s="299"/>
      <c r="G398" s="577">
        <v>1</v>
      </c>
      <c r="H398" s="852">
        <v>820</v>
      </c>
      <c r="I398" s="863">
        <f>H398-(H398*sleva)</f>
        <v>820</v>
      </c>
    </row>
    <row r="399" spans="2:9" ht="9" customHeight="1">
      <c r="B399" s="389"/>
      <c r="C399" s="437"/>
      <c r="D399" s="438"/>
      <c r="E399" s="674"/>
      <c r="F399" s="399"/>
      <c r="G399" s="578"/>
      <c r="H399" s="782"/>
      <c r="I399" s="864"/>
    </row>
    <row r="400" spans="2:9" ht="12.75">
      <c r="B400" s="188" t="s">
        <v>221</v>
      </c>
      <c r="C400" s="327" t="s">
        <v>223</v>
      </c>
      <c r="D400" s="313" t="s">
        <v>10</v>
      </c>
      <c r="E400" s="722">
        <v>300001</v>
      </c>
      <c r="F400" s="314"/>
      <c r="G400" s="579">
        <v>1</v>
      </c>
      <c r="H400" s="835">
        <v>490</v>
      </c>
      <c r="I400" s="863">
        <f aca="true" t="shared" si="7" ref="I400:I406">H400-(H400*sleva)</f>
        <v>490</v>
      </c>
    </row>
    <row r="401" spans="2:9" ht="12.75">
      <c r="B401" s="188" t="s">
        <v>222</v>
      </c>
      <c r="C401" s="242" t="s">
        <v>224</v>
      </c>
      <c r="D401" s="232" t="s">
        <v>10</v>
      </c>
      <c r="E401" s="723">
        <v>300002</v>
      </c>
      <c r="F401" s="243"/>
      <c r="G401" s="580">
        <v>1</v>
      </c>
      <c r="H401" s="836">
        <v>685</v>
      </c>
      <c r="I401" s="863">
        <f t="shared" si="7"/>
        <v>685</v>
      </c>
    </row>
    <row r="402" spans="2:9" ht="12.75">
      <c r="B402" s="188"/>
      <c r="C402" s="244">
        <v>50</v>
      </c>
      <c r="D402" s="232" t="s">
        <v>10</v>
      </c>
      <c r="E402" s="723">
        <v>300003</v>
      </c>
      <c r="F402" s="243"/>
      <c r="G402" s="580">
        <v>1</v>
      </c>
      <c r="H402" s="836">
        <v>750</v>
      </c>
      <c r="I402" s="863">
        <f t="shared" si="7"/>
        <v>750</v>
      </c>
    </row>
    <row r="403" spans="2:9" ht="12.75">
      <c r="B403" s="188"/>
      <c r="C403" s="231">
        <v>63</v>
      </c>
      <c r="D403" s="232" t="s">
        <v>10</v>
      </c>
      <c r="E403" s="723">
        <v>300004</v>
      </c>
      <c r="F403" s="243"/>
      <c r="G403" s="580">
        <v>1</v>
      </c>
      <c r="H403" s="836">
        <v>830</v>
      </c>
      <c r="I403" s="863">
        <f t="shared" si="7"/>
        <v>830</v>
      </c>
    </row>
    <row r="404" spans="2:9" ht="12.75">
      <c r="B404" s="188"/>
      <c r="C404" s="231">
        <v>75</v>
      </c>
      <c r="D404" s="232" t="s">
        <v>10</v>
      </c>
      <c r="E404" s="723">
        <v>300005</v>
      </c>
      <c r="F404" s="243"/>
      <c r="G404" s="580">
        <v>1</v>
      </c>
      <c r="H404" s="836">
        <v>1710</v>
      </c>
      <c r="I404" s="863">
        <f t="shared" si="7"/>
        <v>1710</v>
      </c>
    </row>
    <row r="405" spans="2:9" ht="12.75">
      <c r="B405" s="188"/>
      <c r="C405" s="315">
        <v>90</v>
      </c>
      <c r="D405" s="316" t="s">
        <v>10</v>
      </c>
      <c r="E405" s="724">
        <v>300006</v>
      </c>
      <c r="F405" s="328"/>
      <c r="G405" s="581">
        <v>1</v>
      </c>
      <c r="H405" s="837">
        <v>1870</v>
      </c>
      <c r="I405" s="863">
        <f t="shared" si="7"/>
        <v>1870</v>
      </c>
    </row>
    <row r="406" spans="2:9" ht="12.75">
      <c r="B406" s="426"/>
      <c r="C406" s="315">
        <v>110</v>
      </c>
      <c r="D406" s="316" t="s">
        <v>10</v>
      </c>
      <c r="E406" s="724">
        <v>300007</v>
      </c>
      <c r="F406" s="328"/>
      <c r="G406" s="581">
        <v>1</v>
      </c>
      <c r="H406" s="837">
        <v>2280</v>
      </c>
      <c r="I406" s="863">
        <f t="shared" si="7"/>
        <v>2280</v>
      </c>
    </row>
    <row r="407" spans="2:9" ht="9" customHeight="1">
      <c r="B407" s="419"/>
      <c r="C407" s="439"/>
      <c r="D407" s="440"/>
      <c r="E407" s="736"/>
      <c r="F407" s="441"/>
      <c r="G407" s="582"/>
      <c r="H407" s="853"/>
      <c r="I407" s="864"/>
    </row>
    <row r="408" spans="2:9" ht="12.75">
      <c r="B408" s="329" t="s">
        <v>166</v>
      </c>
      <c r="C408" s="55"/>
      <c r="D408" s="275" t="s">
        <v>10</v>
      </c>
      <c r="E408" s="681">
        <v>961209</v>
      </c>
      <c r="F408" s="330"/>
      <c r="G408" s="583">
        <v>10</v>
      </c>
      <c r="H408" s="854">
        <v>8.6</v>
      </c>
      <c r="I408" s="865">
        <f>H408-(H408*sleva)</f>
        <v>8.6</v>
      </c>
    </row>
    <row r="409" spans="2:9" ht="13.5" thickBot="1">
      <c r="B409" s="189" t="s">
        <v>188</v>
      </c>
      <c r="C409" s="331"/>
      <c r="D409" s="332"/>
      <c r="E409" s="737"/>
      <c r="F409" s="333"/>
      <c r="G409" s="334"/>
      <c r="H409" s="855"/>
      <c r="I409" s="872"/>
    </row>
  </sheetData>
  <sheetProtection/>
  <mergeCells count="1">
    <mergeCell ref="F5:G5"/>
  </mergeCells>
  <printOptions horizontalCentered="1" verticalCentered="1"/>
  <pageMargins left="0.5905511811023623" right="0.5905511811023623" top="0.3937007874015748" bottom="0.1968503937007874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I39"/>
  <sheetViews>
    <sheetView showGridLines="0" workbookViewId="0" topLeftCell="A1">
      <selection activeCell="H6" sqref="H6"/>
    </sheetView>
  </sheetViews>
  <sheetFormatPr defaultColWidth="9.140625" defaultRowHeight="12"/>
  <cols>
    <col min="1" max="1" width="8.28125" style="8" customWidth="1"/>
    <col min="2" max="2" width="39.421875" style="8" customWidth="1"/>
    <col min="3" max="3" width="19.28125" style="8" customWidth="1"/>
    <col min="4" max="4" width="7.140625" style="8" customWidth="1"/>
    <col min="5" max="5" width="12.421875" style="52" customWidth="1"/>
    <col min="6" max="6" width="9.8515625" style="8" customWidth="1"/>
    <col min="7" max="7" width="18.421875" style="739" customWidth="1"/>
    <col min="8" max="8" width="19.421875" style="873" customWidth="1"/>
    <col min="9" max="16384" width="10.7109375" style="8" customWidth="1"/>
  </cols>
  <sheetData>
    <row r="1" spans="7:8" ht="21" customHeight="1">
      <c r="G1" s="738"/>
      <c r="H1" s="856"/>
    </row>
    <row r="2" spans="2:8" s="874" customFormat="1" ht="21" customHeight="1">
      <c r="B2" s="875" t="s">
        <v>234</v>
      </c>
      <c r="E2" s="52"/>
      <c r="G2" s="738"/>
      <c r="H2" s="856"/>
    </row>
    <row r="3" spans="2:8" s="874" customFormat="1" ht="23.25" customHeight="1">
      <c r="B3" s="878" t="s">
        <v>238</v>
      </c>
      <c r="D3" s="879"/>
      <c r="E3" s="640"/>
      <c r="F3" s="882" t="s">
        <v>460</v>
      </c>
      <c r="G3" s="883"/>
      <c r="H3" s="857"/>
    </row>
    <row r="4" spans="2:8" s="11" customFormat="1" ht="12.75" customHeight="1" thickBot="1">
      <c r="B4" s="5"/>
      <c r="C4" s="13"/>
      <c r="D4" s="4"/>
      <c r="E4" s="641"/>
      <c r="F4" s="6"/>
      <c r="G4" s="740"/>
      <c r="H4" s="858"/>
    </row>
    <row r="5" spans="2:8" s="15" customFormat="1" ht="12.75" customHeight="1">
      <c r="B5" s="110"/>
      <c r="C5" s="135"/>
      <c r="D5" s="104" t="s">
        <v>1</v>
      </c>
      <c r="E5" s="104" t="s">
        <v>2</v>
      </c>
      <c r="F5" s="136" t="s">
        <v>5</v>
      </c>
      <c r="G5" s="888" t="s">
        <v>236</v>
      </c>
      <c r="H5" s="898" t="s">
        <v>237</v>
      </c>
    </row>
    <row r="6" spans="2:8" s="15" customFormat="1" ht="12.75" customHeight="1" thickBot="1">
      <c r="B6" s="111"/>
      <c r="C6" s="137"/>
      <c r="D6" s="138"/>
      <c r="E6" s="138" t="s">
        <v>4</v>
      </c>
      <c r="F6" s="139"/>
      <c r="G6" s="889" t="s">
        <v>235</v>
      </c>
      <c r="H6" s="899">
        <v>0</v>
      </c>
    </row>
    <row r="7" spans="2:8" s="15" customFormat="1" ht="3.75" customHeight="1" thickBot="1">
      <c r="B7" s="112"/>
      <c r="C7" s="140"/>
      <c r="D7" s="113"/>
      <c r="E7" s="113"/>
      <c r="F7" s="141"/>
      <c r="G7" s="890"/>
      <c r="H7" s="900"/>
    </row>
    <row r="8" spans="1:8" ht="12.75" customHeight="1">
      <c r="A8" s="2"/>
      <c r="B8" s="142" t="s">
        <v>266</v>
      </c>
      <c r="C8" s="143" t="s">
        <v>239</v>
      </c>
      <c r="D8" s="144" t="s">
        <v>10</v>
      </c>
      <c r="E8" s="884" t="s">
        <v>240</v>
      </c>
      <c r="F8" s="145">
        <v>1</v>
      </c>
      <c r="G8" s="891">
        <v>5520</v>
      </c>
      <c r="H8" s="901">
        <f aca="true" t="shared" si="0" ref="H8:H33">G8-(G8*sleva)</f>
        <v>5520</v>
      </c>
    </row>
    <row r="9" spans="1:8" ht="12.75" customHeight="1">
      <c r="A9" s="2"/>
      <c r="B9" s="142" t="s">
        <v>267</v>
      </c>
      <c r="C9" s="146" t="s">
        <v>239</v>
      </c>
      <c r="D9" s="147" t="s">
        <v>10</v>
      </c>
      <c r="E9" s="885" t="s">
        <v>241</v>
      </c>
      <c r="F9" s="148">
        <v>1</v>
      </c>
      <c r="G9" s="892">
        <v>6410</v>
      </c>
      <c r="H9" s="902">
        <f t="shared" si="0"/>
        <v>6410</v>
      </c>
    </row>
    <row r="10" spans="1:8" ht="12.75" customHeight="1">
      <c r="A10" s="2"/>
      <c r="B10" s="142" t="s">
        <v>443</v>
      </c>
      <c r="C10" s="146" t="s">
        <v>239</v>
      </c>
      <c r="D10" s="147" t="s">
        <v>10</v>
      </c>
      <c r="E10" s="885" t="s">
        <v>242</v>
      </c>
      <c r="F10" s="148">
        <v>1</v>
      </c>
      <c r="G10" s="892">
        <v>7620</v>
      </c>
      <c r="H10" s="902">
        <f t="shared" si="0"/>
        <v>7620</v>
      </c>
    </row>
    <row r="11" spans="1:8" ht="12.75" customHeight="1">
      <c r="A11" s="2"/>
      <c r="B11" s="142" t="s">
        <v>444</v>
      </c>
      <c r="C11" s="146" t="s">
        <v>239</v>
      </c>
      <c r="D11" s="147" t="s">
        <v>10</v>
      </c>
      <c r="E11" s="885" t="s">
        <v>243</v>
      </c>
      <c r="F11" s="148">
        <v>1</v>
      </c>
      <c r="G11" s="892">
        <v>8360</v>
      </c>
      <c r="H11" s="902">
        <f t="shared" si="0"/>
        <v>8360</v>
      </c>
    </row>
    <row r="12" spans="1:8" ht="12.75" customHeight="1">
      <c r="A12" s="2"/>
      <c r="B12" s="149" t="s">
        <v>445</v>
      </c>
      <c r="C12" s="146" t="s">
        <v>239</v>
      </c>
      <c r="D12" s="147" t="s">
        <v>10</v>
      </c>
      <c r="E12" s="885" t="s">
        <v>244</v>
      </c>
      <c r="F12" s="148">
        <v>1</v>
      </c>
      <c r="G12" s="892">
        <v>11950</v>
      </c>
      <c r="H12" s="902">
        <f t="shared" si="0"/>
        <v>11950</v>
      </c>
    </row>
    <row r="13" spans="1:8" ht="9" customHeight="1">
      <c r="A13" s="2"/>
      <c r="B13" s="150"/>
      <c r="C13" s="151"/>
      <c r="D13" s="152"/>
      <c r="E13" s="886"/>
      <c r="F13" s="153"/>
      <c r="G13" s="893"/>
      <c r="H13" s="903"/>
    </row>
    <row r="14" spans="1:8" ht="12.75" customHeight="1">
      <c r="A14" s="2"/>
      <c r="B14" s="154" t="s">
        <v>268</v>
      </c>
      <c r="C14" s="147" t="s">
        <v>270</v>
      </c>
      <c r="D14" s="147" t="s">
        <v>10</v>
      </c>
      <c r="E14" s="885" t="s">
        <v>245</v>
      </c>
      <c r="F14" s="148">
        <v>1</v>
      </c>
      <c r="G14" s="892">
        <v>351</v>
      </c>
      <c r="H14" s="902">
        <f t="shared" si="0"/>
        <v>351</v>
      </c>
    </row>
    <row r="15" spans="1:8" ht="12.75" customHeight="1">
      <c r="A15" s="2"/>
      <c r="B15" s="142" t="s">
        <v>268</v>
      </c>
      <c r="C15" s="147" t="s">
        <v>271</v>
      </c>
      <c r="D15" s="147" t="s">
        <v>10</v>
      </c>
      <c r="E15" s="885" t="s">
        <v>247</v>
      </c>
      <c r="F15" s="148">
        <v>1</v>
      </c>
      <c r="G15" s="892">
        <v>358</v>
      </c>
      <c r="H15" s="902">
        <f t="shared" si="0"/>
        <v>358</v>
      </c>
    </row>
    <row r="16" spans="1:8" ht="12.75" customHeight="1">
      <c r="A16" s="2"/>
      <c r="B16" s="142" t="s">
        <v>268</v>
      </c>
      <c r="C16" s="147" t="s">
        <v>272</v>
      </c>
      <c r="D16" s="147" t="s">
        <v>10</v>
      </c>
      <c r="E16" s="885" t="s">
        <v>249</v>
      </c>
      <c r="F16" s="148">
        <v>1</v>
      </c>
      <c r="G16" s="892">
        <v>376</v>
      </c>
      <c r="H16" s="902">
        <f t="shared" si="0"/>
        <v>376</v>
      </c>
    </row>
    <row r="17" spans="1:8" ht="12.75" customHeight="1">
      <c r="A17" s="2"/>
      <c r="B17" s="142" t="s">
        <v>268</v>
      </c>
      <c r="C17" s="147" t="s">
        <v>273</v>
      </c>
      <c r="D17" s="147" t="s">
        <v>10</v>
      </c>
      <c r="E17" s="885" t="s">
        <v>251</v>
      </c>
      <c r="F17" s="148">
        <v>1</v>
      </c>
      <c r="G17" s="892">
        <v>456</v>
      </c>
      <c r="H17" s="902">
        <f t="shared" si="0"/>
        <v>456</v>
      </c>
    </row>
    <row r="18" spans="1:8" ht="12.75" customHeight="1">
      <c r="A18" s="2"/>
      <c r="B18" s="142" t="s">
        <v>268</v>
      </c>
      <c r="C18" s="147" t="s">
        <v>274</v>
      </c>
      <c r="D18" s="147" t="s">
        <v>10</v>
      </c>
      <c r="E18" s="885" t="s">
        <v>253</v>
      </c>
      <c r="F18" s="148">
        <v>1</v>
      </c>
      <c r="G18" s="892">
        <v>498</v>
      </c>
      <c r="H18" s="902">
        <f t="shared" si="0"/>
        <v>498</v>
      </c>
    </row>
    <row r="19" spans="1:8" ht="12.75" customHeight="1">
      <c r="A19" s="2"/>
      <c r="B19" s="142" t="s">
        <v>268</v>
      </c>
      <c r="C19" s="147" t="s">
        <v>275</v>
      </c>
      <c r="D19" s="147" t="s">
        <v>10</v>
      </c>
      <c r="E19" s="885" t="s">
        <v>255</v>
      </c>
      <c r="F19" s="148">
        <v>1</v>
      </c>
      <c r="G19" s="892">
        <v>642</v>
      </c>
      <c r="H19" s="902">
        <f t="shared" si="0"/>
        <v>642</v>
      </c>
    </row>
    <row r="20" spans="1:8" ht="12.75" customHeight="1">
      <c r="A20" s="2"/>
      <c r="B20" s="142" t="s">
        <v>268</v>
      </c>
      <c r="C20" s="147" t="s">
        <v>276</v>
      </c>
      <c r="D20" s="147" t="s">
        <v>10</v>
      </c>
      <c r="E20" s="885" t="s">
        <v>257</v>
      </c>
      <c r="F20" s="148">
        <v>1</v>
      </c>
      <c r="G20" s="892">
        <v>768</v>
      </c>
      <c r="H20" s="902">
        <f t="shared" si="0"/>
        <v>768</v>
      </c>
    </row>
    <row r="21" spans="1:8" ht="12.75" customHeight="1">
      <c r="A21" s="2"/>
      <c r="B21" s="149" t="s">
        <v>268</v>
      </c>
      <c r="C21" s="155" t="s">
        <v>277</v>
      </c>
      <c r="D21" s="147" t="s">
        <v>10</v>
      </c>
      <c r="E21" s="887" t="s">
        <v>259</v>
      </c>
      <c r="F21" s="148">
        <v>1</v>
      </c>
      <c r="G21" s="894">
        <v>586</v>
      </c>
      <c r="H21" s="902">
        <f t="shared" si="0"/>
        <v>586</v>
      </c>
    </row>
    <row r="22" spans="1:8" ht="9" customHeight="1">
      <c r="A22" s="2"/>
      <c r="B22" s="150"/>
      <c r="C22" s="151"/>
      <c r="D22" s="152"/>
      <c r="E22" s="886"/>
      <c r="F22" s="153"/>
      <c r="G22" s="893"/>
      <c r="H22" s="903"/>
    </row>
    <row r="23" spans="1:8" ht="12.75" customHeight="1">
      <c r="A23" s="2"/>
      <c r="B23" s="154" t="s">
        <v>269</v>
      </c>
      <c r="C23" s="147" t="s">
        <v>270</v>
      </c>
      <c r="D23" s="147" t="s">
        <v>10</v>
      </c>
      <c r="E23" s="885" t="s">
        <v>246</v>
      </c>
      <c r="F23" s="148">
        <v>1</v>
      </c>
      <c r="G23" s="892">
        <v>432</v>
      </c>
      <c r="H23" s="902">
        <f t="shared" si="0"/>
        <v>432</v>
      </c>
    </row>
    <row r="24" spans="1:8" ht="12.75" customHeight="1">
      <c r="A24" s="2"/>
      <c r="B24" s="142" t="s">
        <v>269</v>
      </c>
      <c r="C24" s="147" t="s">
        <v>271</v>
      </c>
      <c r="D24" s="147" t="s">
        <v>10</v>
      </c>
      <c r="E24" s="885" t="s">
        <v>248</v>
      </c>
      <c r="F24" s="148">
        <v>1</v>
      </c>
      <c r="G24" s="892">
        <v>439</v>
      </c>
      <c r="H24" s="902">
        <f t="shared" si="0"/>
        <v>439</v>
      </c>
    </row>
    <row r="25" spans="1:8" ht="12.75" customHeight="1">
      <c r="A25" s="2"/>
      <c r="B25" s="142" t="s">
        <v>269</v>
      </c>
      <c r="C25" s="147" t="s">
        <v>272</v>
      </c>
      <c r="D25" s="147" t="s">
        <v>10</v>
      </c>
      <c r="E25" s="885" t="s">
        <v>250</v>
      </c>
      <c r="F25" s="148">
        <v>1</v>
      </c>
      <c r="G25" s="892">
        <v>463</v>
      </c>
      <c r="H25" s="902">
        <f t="shared" si="0"/>
        <v>463</v>
      </c>
    </row>
    <row r="26" spans="1:8" ht="12.75" customHeight="1">
      <c r="A26" s="2"/>
      <c r="B26" s="142" t="s">
        <v>269</v>
      </c>
      <c r="C26" s="147" t="s">
        <v>273</v>
      </c>
      <c r="D26" s="147" t="s">
        <v>10</v>
      </c>
      <c r="E26" s="885" t="s">
        <v>252</v>
      </c>
      <c r="F26" s="148">
        <v>1</v>
      </c>
      <c r="G26" s="892">
        <v>561</v>
      </c>
      <c r="H26" s="902">
        <f t="shared" si="0"/>
        <v>561</v>
      </c>
    </row>
    <row r="27" spans="1:8" ht="12.75" customHeight="1">
      <c r="A27" s="2"/>
      <c r="B27" s="142" t="s">
        <v>269</v>
      </c>
      <c r="C27" s="147" t="s">
        <v>274</v>
      </c>
      <c r="D27" s="147" t="s">
        <v>10</v>
      </c>
      <c r="E27" s="885" t="s">
        <v>254</v>
      </c>
      <c r="F27" s="148">
        <v>1</v>
      </c>
      <c r="G27" s="892">
        <v>612</v>
      </c>
      <c r="H27" s="902">
        <f t="shared" si="0"/>
        <v>612</v>
      </c>
    </row>
    <row r="28" spans="1:8" ht="12.75" customHeight="1">
      <c r="A28" s="2"/>
      <c r="B28" s="142" t="s">
        <v>269</v>
      </c>
      <c r="C28" s="147" t="s">
        <v>275</v>
      </c>
      <c r="D28" s="147" t="s">
        <v>10</v>
      </c>
      <c r="E28" s="885" t="s">
        <v>256</v>
      </c>
      <c r="F28" s="148">
        <v>1</v>
      </c>
      <c r="G28" s="892">
        <v>790</v>
      </c>
      <c r="H28" s="902">
        <f t="shared" si="0"/>
        <v>790</v>
      </c>
    </row>
    <row r="29" spans="1:8" ht="12.75" customHeight="1">
      <c r="A29" s="2"/>
      <c r="B29" s="142" t="s">
        <v>269</v>
      </c>
      <c r="C29" s="147" t="s">
        <v>276</v>
      </c>
      <c r="D29" s="147" t="s">
        <v>10</v>
      </c>
      <c r="E29" s="885" t="s">
        <v>258</v>
      </c>
      <c r="F29" s="148">
        <v>1</v>
      </c>
      <c r="G29" s="892">
        <v>945</v>
      </c>
      <c r="H29" s="902">
        <f t="shared" si="0"/>
        <v>945</v>
      </c>
    </row>
    <row r="30" spans="1:8" ht="12.75" customHeight="1">
      <c r="A30" s="2"/>
      <c r="B30" s="149" t="s">
        <v>269</v>
      </c>
      <c r="C30" s="155" t="s">
        <v>277</v>
      </c>
      <c r="D30" s="147" t="s">
        <v>10</v>
      </c>
      <c r="E30" s="887" t="s">
        <v>260</v>
      </c>
      <c r="F30" s="148">
        <v>1</v>
      </c>
      <c r="G30" s="894">
        <v>721</v>
      </c>
      <c r="H30" s="902">
        <f t="shared" si="0"/>
        <v>721</v>
      </c>
    </row>
    <row r="31" spans="1:8" ht="9" customHeight="1">
      <c r="A31" s="2"/>
      <c r="B31" s="150"/>
      <c r="C31" s="151"/>
      <c r="D31" s="152"/>
      <c r="E31" s="886"/>
      <c r="F31" s="153"/>
      <c r="G31" s="893"/>
      <c r="H31" s="903"/>
    </row>
    <row r="32" spans="1:8" ht="12.75" customHeight="1">
      <c r="A32" s="2"/>
      <c r="B32" s="156" t="s">
        <v>261</v>
      </c>
      <c r="C32" s="146" t="s">
        <v>262</v>
      </c>
      <c r="D32" s="147" t="s">
        <v>10</v>
      </c>
      <c r="E32" s="53" t="s">
        <v>263</v>
      </c>
      <c r="F32" s="148">
        <v>1</v>
      </c>
      <c r="G32" s="895">
        <v>942</v>
      </c>
      <c r="H32" s="902">
        <f t="shared" si="0"/>
        <v>942</v>
      </c>
    </row>
    <row r="33" spans="1:8" ht="12.75" customHeight="1" thickBot="1">
      <c r="A33" s="2"/>
      <c r="B33" s="157" t="s">
        <v>261</v>
      </c>
      <c r="C33" s="158" t="s">
        <v>264</v>
      </c>
      <c r="D33" s="159" t="s">
        <v>10</v>
      </c>
      <c r="E33" s="54" t="s">
        <v>265</v>
      </c>
      <c r="F33" s="160">
        <v>1</v>
      </c>
      <c r="G33" s="896">
        <v>5715</v>
      </c>
      <c r="H33" s="904">
        <f t="shared" si="0"/>
        <v>5715</v>
      </c>
    </row>
    <row r="34" spans="1:9" ht="12.75" customHeight="1">
      <c r="A34" s="2"/>
      <c r="B34" s="16"/>
      <c r="C34" s="1"/>
      <c r="D34" s="17"/>
      <c r="E34" s="82"/>
      <c r="F34" s="18"/>
      <c r="G34" s="897"/>
      <c r="H34" s="19"/>
      <c r="I34" s="23"/>
    </row>
    <row r="35" spans="1:9" ht="12.75" customHeight="1">
      <c r="A35" s="2"/>
      <c r="B35" s="16"/>
      <c r="C35" s="1"/>
      <c r="D35" s="20"/>
      <c r="E35" s="83"/>
      <c r="F35" s="20"/>
      <c r="G35" s="897"/>
      <c r="H35" s="21"/>
      <c r="I35" s="22"/>
    </row>
    <row r="36" spans="1:9" ht="12.75" customHeight="1">
      <c r="A36" s="2"/>
      <c r="B36" s="16"/>
      <c r="C36" s="1"/>
      <c r="D36" s="20"/>
      <c r="E36" s="83"/>
      <c r="F36" s="20"/>
      <c r="G36" s="897"/>
      <c r="H36" s="21"/>
      <c r="I36" s="22"/>
    </row>
    <row r="37" spans="1:9" ht="12.75" customHeight="1">
      <c r="A37" s="2"/>
      <c r="B37" s="16"/>
      <c r="C37" s="1"/>
      <c r="D37" s="20"/>
      <c r="E37" s="83"/>
      <c r="F37" s="20"/>
      <c r="G37" s="897"/>
      <c r="H37" s="21"/>
      <c r="I37" s="22"/>
    </row>
    <row r="38" spans="1:9" ht="12.75" customHeight="1">
      <c r="A38" s="2"/>
      <c r="B38" s="16"/>
      <c r="C38" s="1"/>
      <c r="D38" s="20"/>
      <c r="E38" s="83"/>
      <c r="F38" s="20"/>
      <c r="G38" s="897"/>
      <c r="H38" s="21"/>
      <c r="I38" s="22"/>
    </row>
    <row r="39" spans="1:9" ht="12.75" customHeight="1">
      <c r="A39" s="2"/>
      <c r="B39" s="16"/>
      <c r="C39" s="1"/>
      <c r="D39" s="20"/>
      <c r="E39" s="83"/>
      <c r="F39" s="20"/>
      <c r="G39" s="897"/>
      <c r="H39" s="21"/>
      <c r="I39" s="22"/>
    </row>
  </sheetData>
  <sheetProtection/>
  <printOptions horizontalCentered="1"/>
  <pageMargins left="0.3937007874015748" right="0.3937007874015748" top="1.1811023622047245" bottom="1.1811023622047245" header="0" footer="0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H107"/>
  <sheetViews>
    <sheetView showGridLines="0" workbookViewId="0" topLeftCell="A1">
      <selection activeCell="H6" sqref="H6"/>
    </sheetView>
  </sheetViews>
  <sheetFormatPr defaultColWidth="9.140625" defaultRowHeight="12"/>
  <cols>
    <col min="1" max="1" width="8.28125" style="8" customWidth="1"/>
    <col min="2" max="2" width="28.140625" style="8" customWidth="1"/>
    <col min="3" max="3" width="13.28125" style="8" customWidth="1"/>
    <col min="4" max="4" width="7.140625" style="8" customWidth="1"/>
    <col min="5" max="5" width="12.421875" style="52" customWidth="1"/>
    <col min="6" max="6" width="9.28125" style="8" customWidth="1"/>
    <col min="7" max="7" width="18.421875" style="739" customWidth="1"/>
    <col min="8" max="8" width="19.421875" style="873" customWidth="1"/>
    <col min="9" max="16384" width="10.7109375" style="8" customWidth="1"/>
  </cols>
  <sheetData>
    <row r="1" spans="7:8" ht="21" customHeight="1">
      <c r="G1" s="738"/>
      <c r="H1" s="856"/>
    </row>
    <row r="2" spans="2:8" s="874" customFormat="1" ht="21" customHeight="1">
      <c r="B2" s="875" t="s">
        <v>234</v>
      </c>
      <c r="E2" s="52"/>
      <c r="G2" s="738"/>
      <c r="H2" s="856"/>
    </row>
    <row r="3" spans="2:8" s="874" customFormat="1" ht="23.25" customHeight="1">
      <c r="B3" s="905" t="s">
        <v>421</v>
      </c>
      <c r="D3" s="879"/>
      <c r="E3" s="640"/>
      <c r="F3" s="882" t="s">
        <v>461</v>
      </c>
      <c r="G3" s="739"/>
      <c r="H3" s="857"/>
    </row>
    <row r="4" spans="2:8" s="11" customFormat="1" ht="12.75" customHeight="1" thickBot="1">
      <c r="B4" s="5"/>
      <c r="C4" s="13"/>
      <c r="D4" s="4"/>
      <c r="E4" s="641"/>
      <c r="F4" s="6"/>
      <c r="G4" s="740"/>
      <c r="H4" s="858"/>
    </row>
    <row r="5" spans="2:8" s="15" customFormat="1" ht="12.75" customHeight="1">
      <c r="B5" s="110"/>
      <c r="C5" s="104" t="s">
        <v>0</v>
      </c>
      <c r="D5" s="104" t="s">
        <v>1</v>
      </c>
      <c r="E5" s="104" t="s">
        <v>2</v>
      </c>
      <c r="F5" s="136" t="s">
        <v>5</v>
      </c>
      <c r="G5" s="888" t="s">
        <v>236</v>
      </c>
      <c r="H5" s="898" t="s">
        <v>237</v>
      </c>
    </row>
    <row r="6" spans="2:8" s="15" customFormat="1" ht="12.75" customHeight="1" thickBot="1">
      <c r="B6" s="111"/>
      <c r="C6" s="108" t="s">
        <v>3</v>
      </c>
      <c r="D6" s="108"/>
      <c r="E6" s="108" t="s">
        <v>4</v>
      </c>
      <c r="F6" s="463"/>
      <c r="G6" s="906" t="s">
        <v>235</v>
      </c>
      <c r="H6" s="933">
        <v>0</v>
      </c>
    </row>
    <row r="7" spans="2:8" s="15" customFormat="1" ht="3.75" customHeight="1" thickBot="1">
      <c r="B7" s="112"/>
      <c r="C7" s="113"/>
      <c r="D7" s="113"/>
      <c r="E7" s="113"/>
      <c r="F7" s="464"/>
      <c r="G7" s="890"/>
      <c r="H7" s="900"/>
    </row>
    <row r="8" spans="1:8" ht="12.75" customHeight="1">
      <c r="A8" s="24"/>
      <c r="B8" s="114" t="s">
        <v>278</v>
      </c>
      <c r="C8" s="115" t="s">
        <v>279</v>
      </c>
      <c r="D8" s="115" t="s">
        <v>8</v>
      </c>
      <c r="E8" s="921" t="s">
        <v>280</v>
      </c>
      <c r="F8" s="465"/>
      <c r="G8" s="907">
        <v>13.3</v>
      </c>
      <c r="H8" s="934">
        <f aca="true" t="shared" si="0" ref="H8:H77">G8-(G8*sleva)</f>
        <v>13.3</v>
      </c>
    </row>
    <row r="9" spans="1:8" ht="12.75" customHeight="1">
      <c r="A9" s="24"/>
      <c r="B9" s="116" t="s">
        <v>284</v>
      </c>
      <c r="C9" s="117" t="s">
        <v>285</v>
      </c>
      <c r="D9" s="118" t="s">
        <v>8</v>
      </c>
      <c r="E9" s="922" t="s">
        <v>286</v>
      </c>
      <c r="F9" s="466"/>
      <c r="G9" s="908">
        <v>18.1</v>
      </c>
      <c r="H9" s="902">
        <f t="shared" si="0"/>
        <v>18.1</v>
      </c>
    </row>
    <row r="10" spans="1:8" ht="12.75" customHeight="1">
      <c r="A10" s="24"/>
      <c r="B10" s="116" t="s">
        <v>289</v>
      </c>
      <c r="C10" s="117" t="s">
        <v>290</v>
      </c>
      <c r="D10" s="118" t="s">
        <v>8</v>
      </c>
      <c r="E10" s="922" t="s">
        <v>291</v>
      </c>
      <c r="F10" s="466"/>
      <c r="G10" s="908">
        <v>28.7</v>
      </c>
      <c r="H10" s="902">
        <f t="shared" si="0"/>
        <v>28.7</v>
      </c>
    </row>
    <row r="11" spans="1:8" ht="12.75" customHeight="1">
      <c r="A11" s="24"/>
      <c r="B11" s="116" t="s">
        <v>294</v>
      </c>
      <c r="C11" s="117" t="s">
        <v>295</v>
      </c>
      <c r="D11" s="118" t="s">
        <v>8</v>
      </c>
      <c r="E11" s="922" t="s">
        <v>296</v>
      </c>
      <c r="F11" s="466"/>
      <c r="G11" s="908">
        <v>45.3</v>
      </c>
      <c r="H11" s="902">
        <f t="shared" si="0"/>
        <v>45.3</v>
      </c>
    </row>
    <row r="12" spans="1:8" ht="12.75" customHeight="1">
      <c r="A12" s="24"/>
      <c r="B12" s="116" t="s">
        <v>299</v>
      </c>
      <c r="C12" s="117" t="s">
        <v>300</v>
      </c>
      <c r="D12" s="118" t="s">
        <v>8</v>
      </c>
      <c r="E12" s="922" t="s">
        <v>301</v>
      </c>
      <c r="F12" s="466"/>
      <c r="G12" s="908">
        <v>70.3</v>
      </c>
      <c r="H12" s="902">
        <f t="shared" si="0"/>
        <v>70.3</v>
      </c>
    </row>
    <row r="13" spans="1:8" ht="12.75" customHeight="1">
      <c r="A13" s="24"/>
      <c r="B13" s="116" t="s">
        <v>304</v>
      </c>
      <c r="C13" s="117" t="s">
        <v>305</v>
      </c>
      <c r="D13" s="118" t="s">
        <v>8</v>
      </c>
      <c r="E13" s="922" t="s">
        <v>306</v>
      </c>
      <c r="F13" s="466"/>
      <c r="G13" s="908">
        <v>110</v>
      </c>
      <c r="H13" s="902">
        <f t="shared" si="0"/>
        <v>110</v>
      </c>
    </row>
    <row r="14" spans="1:8" ht="12.75" customHeight="1">
      <c r="A14" s="24"/>
      <c r="B14" s="116" t="s">
        <v>309</v>
      </c>
      <c r="C14" s="119" t="s">
        <v>310</v>
      </c>
      <c r="D14" s="120" t="s">
        <v>8</v>
      </c>
      <c r="E14" s="923" t="s">
        <v>311</v>
      </c>
      <c r="F14" s="467"/>
      <c r="G14" s="909">
        <v>138</v>
      </c>
      <c r="H14" s="935">
        <f t="shared" si="0"/>
        <v>138</v>
      </c>
    </row>
    <row r="15" spans="1:8" ht="9" customHeight="1">
      <c r="A15" s="24"/>
      <c r="B15" s="444"/>
      <c r="C15" s="445"/>
      <c r="D15" s="445"/>
      <c r="E15" s="924"/>
      <c r="F15" s="468"/>
      <c r="G15" s="910"/>
      <c r="H15" s="903"/>
    </row>
    <row r="16" spans="1:8" ht="12.75" customHeight="1">
      <c r="A16" s="24"/>
      <c r="B16" s="443" t="s">
        <v>312</v>
      </c>
      <c r="C16" s="130" t="s">
        <v>313</v>
      </c>
      <c r="D16" s="125" t="s">
        <v>10</v>
      </c>
      <c r="E16" s="925" t="s">
        <v>314</v>
      </c>
      <c r="F16" s="130">
        <v>14</v>
      </c>
      <c r="G16" s="911">
        <v>340</v>
      </c>
      <c r="H16" s="901">
        <f t="shared" si="0"/>
        <v>340</v>
      </c>
    </row>
    <row r="17" spans="1:8" ht="12.75" customHeight="1">
      <c r="A17" s="24"/>
      <c r="B17" s="121"/>
      <c r="C17" s="118" t="s">
        <v>317</v>
      </c>
      <c r="D17" s="122" t="s">
        <v>10</v>
      </c>
      <c r="E17" s="926" t="s">
        <v>318</v>
      </c>
      <c r="F17" s="118">
        <v>14</v>
      </c>
      <c r="G17" s="912">
        <v>340</v>
      </c>
      <c r="H17" s="902">
        <f t="shared" si="0"/>
        <v>340</v>
      </c>
    </row>
    <row r="18" spans="1:8" ht="12.75" customHeight="1">
      <c r="A18" s="24"/>
      <c r="B18" s="121"/>
      <c r="C18" s="120" t="s">
        <v>322</v>
      </c>
      <c r="D18" s="442" t="s">
        <v>10</v>
      </c>
      <c r="E18" s="927" t="s">
        <v>323</v>
      </c>
      <c r="F18" s="120">
        <v>10</v>
      </c>
      <c r="G18" s="913">
        <v>364</v>
      </c>
      <c r="H18" s="935">
        <f t="shared" si="0"/>
        <v>364</v>
      </c>
    </row>
    <row r="19" spans="1:8" ht="9" customHeight="1">
      <c r="A19" s="24"/>
      <c r="B19" s="446"/>
      <c r="C19" s="445"/>
      <c r="D19" s="447"/>
      <c r="E19" s="924"/>
      <c r="F19" s="445"/>
      <c r="G19" s="914"/>
      <c r="H19" s="903"/>
    </row>
    <row r="20" spans="1:8" ht="12.75" customHeight="1">
      <c r="A20" s="24"/>
      <c r="B20" s="124" t="s">
        <v>334</v>
      </c>
      <c r="C20" s="125">
        <v>20</v>
      </c>
      <c r="D20" s="125" t="s">
        <v>10</v>
      </c>
      <c r="E20" s="928" t="s">
        <v>332</v>
      </c>
      <c r="F20" s="469">
        <v>50</v>
      </c>
      <c r="G20" s="915">
        <v>41</v>
      </c>
      <c r="H20" s="901">
        <f t="shared" si="0"/>
        <v>41</v>
      </c>
    </row>
    <row r="21" spans="1:8" ht="12.75" customHeight="1">
      <c r="A21" s="24"/>
      <c r="B21" s="124"/>
      <c r="C21" s="118">
        <v>25</v>
      </c>
      <c r="D21" s="118" t="s">
        <v>10</v>
      </c>
      <c r="E21" s="922" t="s">
        <v>335</v>
      </c>
      <c r="F21" s="118">
        <v>30</v>
      </c>
      <c r="G21" s="916">
        <v>50</v>
      </c>
      <c r="H21" s="902">
        <f t="shared" si="0"/>
        <v>50</v>
      </c>
    </row>
    <row r="22" spans="1:8" ht="12.75" customHeight="1">
      <c r="A22" s="24"/>
      <c r="B22" s="121"/>
      <c r="C22" s="118">
        <v>32</v>
      </c>
      <c r="D22" s="118" t="s">
        <v>10</v>
      </c>
      <c r="E22" s="922" t="s">
        <v>336</v>
      </c>
      <c r="F22" s="118">
        <v>20</v>
      </c>
      <c r="G22" s="916">
        <v>63</v>
      </c>
      <c r="H22" s="902">
        <f t="shared" si="0"/>
        <v>63</v>
      </c>
    </row>
    <row r="23" spans="1:8" ht="12.75" customHeight="1">
      <c r="A23" s="24"/>
      <c r="B23" s="121"/>
      <c r="C23" s="118">
        <v>40</v>
      </c>
      <c r="D23" s="118" t="s">
        <v>10</v>
      </c>
      <c r="E23" s="922" t="s">
        <v>337</v>
      </c>
      <c r="F23" s="118">
        <v>10</v>
      </c>
      <c r="G23" s="916">
        <v>103</v>
      </c>
      <c r="H23" s="902">
        <f t="shared" si="0"/>
        <v>103</v>
      </c>
    </row>
    <row r="24" spans="1:8" ht="12.75" customHeight="1">
      <c r="A24" s="24"/>
      <c r="B24" s="121"/>
      <c r="C24" s="117">
        <v>50</v>
      </c>
      <c r="D24" s="118" t="s">
        <v>10</v>
      </c>
      <c r="E24" s="922" t="s">
        <v>338</v>
      </c>
      <c r="F24" s="118">
        <v>10</v>
      </c>
      <c r="G24" s="916">
        <v>140</v>
      </c>
      <c r="H24" s="902">
        <f t="shared" si="0"/>
        <v>140</v>
      </c>
    </row>
    <row r="25" spans="1:8" ht="12.75" customHeight="1">
      <c r="A25" s="24"/>
      <c r="B25" s="121"/>
      <c r="C25" s="119">
        <v>63</v>
      </c>
      <c r="D25" s="120" t="s">
        <v>10</v>
      </c>
      <c r="E25" s="923" t="s">
        <v>340</v>
      </c>
      <c r="F25" s="120">
        <v>10</v>
      </c>
      <c r="G25" s="917">
        <v>195</v>
      </c>
      <c r="H25" s="935">
        <f t="shared" si="0"/>
        <v>195</v>
      </c>
    </row>
    <row r="26" spans="1:8" ht="9" customHeight="1">
      <c r="A26" s="24"/>
      <c r="B26" s="446"/>
      <c r="C26" s="445"/>
      <c r="D26" s="445"/>
      <c r="E26" s="924"/>
      <c r="F26" s="445"/>
      <c r="G26" s="914"/>
      <c r="H26" s="903"/>
    </row>
    <row r="27" spans="1:8" ht="12.75" customHeight="1">
      <c r="A27" s="24"/>
      <c r="B27" s="121"/>
      <c r="C27" s="125" t="s">
        <v>344</v>
      </c>
      <c r="D27" s="125" t="s">
        <v>10</v>
      </c>
      <c r="E27" s="928" t="s">
        <v>345</v>
      </c>
      <c r="F27" s="469">
        <v>40</v>
      </c>
      <c r="G27" s="915">
        <v>45</v>
      </c>
      <c r="H27" s="901">
        <f t="shared" si="0"/>
        <v>45</v>
      </c>
    </row>
    <row r="28" spans="1:8" ht="12.75" customHeight="1">
      <c r="A28" s="24"/>
      <c r="B28" s="126" t="s">
        <v>334</v>
      </c>
      <c r="C28" s="118" t="s">
        <v>347</v>
      </c>
      <c r="D28" s="118" t="s">
        <v>10</v>
      </c>
      <c r="E28" s="922" t="s">
        <v>348</v>
      </c>
      <c r="F28" s="118">
        <v>25</v>
      </c>
      <c r="G28" s="916">
        <v>59</v>
      </c>
      <c r="H28" s="902">
        <f t="shared" si="0"/>
        <v>59</v>
      </c>
    </row>
    <row r="29" spans="1:8" ht="12.75" customHeight="1">
      <c r="A29" s="24"/>
      <c r="B29" s="126" t="s">
        <v>350</v>
      </c>
      <c r="C29" s="118" t="s">
        <v>351</v>
      </c>
      <c r="D29" s="118" t="s">
        <v>10</v>
      </c>
      <c r="E29" s="922" t="s">
        <v>352</v>
      </c>
      <c r="F29" s="118">
        <v>15</v>
      </c>
      <c r="G29" s="916">
        <v>101</v>
      </c>
      <c r="H29" s="902">
        <f t="shared" si="0"/>
        <v>101</v>
      </c>
    </row>
    <row r="30" spans="1:8" ht="12.75" customHeight="1">
      <c r="A30" s="24"/>
      <c r="B30" s="121"/>
      <c r="C30" s="118" t="s">
        <v>354</v>
      </c>
      <c r="D30" s="118" t="s">
        <v>10</v>
      </c>
      <c r="E30" s="922" t="s">
        <v>355</v>
      </c>
      <c r="F30" s="118">
        <v>6</v>
      </c>
      <c r="G30" s="916">
        <v>130</v>
      </c>
      <c r="H30" s="902">
        <f t="shared" si="0"/>
        <v>130</v>
      </c>
    </row>
    <row r="31" spans="1:8" ht="12.75" customHeight="1">
      <c r="A31" s="24"/>
      <c r="B31" s="121"/>
      <c r="C31" s="119" t="s">
        <v>356</v>
      </c>
      <c r="D31" s="120" t="s">
        <v>10</v>
      </c>
      <c r="E31" s="923" t="s">
        <v>357</v>
      </c>
      <c r="F31" s="120">
        <v>5</v>
      </c>
      <c r="G31" s="917">
        <v>184</v>
      </c>
      <c r="H31" s="935">
        <f t="shared" si="0"/>
        <v>184</v>
      </c>
    </row>
    <row r="32" spans="1:8" ht="9" customHeight="1">
      <c r="A32" s="24"/>
      <c r="B32" s="446"/>
      <c r="C32" s="445"/>
      <c r="D32" s="445"/>
      <c r="E32" s="924"/>
      <c r="F32" s="445"/>
      <c r="G32" s="914"/>
      <c r="H32" s="903"/>
    </row>
    <row r="33" spans="1:8" ht="12.75" customHeight="1">
      <c r="A33" s="24"/>
      <c r="B33" s="121"/>
      <c r="C33" s="125">
        <v>20</v>
      </c>
      <c r="D33" s="125" t="s">
        <v>10</v>
      </c>
      <c r="E33" s="928" t="s">
        <v>361</v>
      </c>
      <c r="F33" s="469">
        <v>30</v>
      </c>
      <c r="G33" s="915">
        <v>54</v>
      </c>
      <c r="H33" s="901">
        <f t="shared" si="0"/>
        <v>54</v>
      </c>
    </row>
    <row r="34" spans="1:8" ht="12.75" customHeight="1">
      <c r="A34" s="24"/>
      <c r="B34" s="126" t="s">
        <v>359</v>
      </c>
      <c r="C34" s="118">
        <v>25</v>
      </c>
      <c r="D34" s="118" t="s">
        <v>10</v>
      </c>
      <c r="E34" s="922" t="s">
        <v>363</v>
      </c>
      <c r="F34" s="118">
        <v>15</v>
      </c>
      <c r="G34" s="916">
        <v>71</v>
      </c>
      <c r="H34" s="902">
        <f t="shared" si="0"/>
        <v>71</v>
      </c>
    </row>
    <row r="35" spans="1:8" ht="12.75" customHeight="1">
      <c r="A35" s="24"/>
      <c r="B35" s="126" t="s">
        <v>365</v>
      </c>
      <c r="C35" s="118">
        <v>32</v>
      </c>
      <c r="D35" s="118" t="s">
        <v>10</v>
      </c>
      <c r="E35" s="922" t="s">
        <v>366</v>
      </c>
      <c r="F35" s="118">
        <v>10</v>
      </c>
      <c r="G35" s="916">
        <v>92</v>
      </c>
      <c r="H35" s="902">
        <f t="shared" si="0"/>
        <v>92</v>
      </c>
    </row>
    <row r="36" spans="1:8" ht="12.75" customHeight="1">
      <c r="A36" s="24"/>
      <c r="B36" s="121"/>
      <c r="C36" s="118">
        <v>40</v>
      </c>
      <c r="D36" s="118" t="s">
        <v>10</v>
      </c>
      <c r="E36" s="922" t="s">
        <v>368</v>
      </c>
      <c r="F36" s="118">
        <v>6</v>
      </c>
      <c r="G36" s="916">
        <v>151</v>
      </c>
      <c r="H36" s="902">
        <f t="shared" si="0"/>
        <v>151</v>
      </c>
    </row>
    <row r="37" spans="1:8" ht="12.75" customHeight="1">
      <c r="A37" s="24"/>
      <c r="B37" s="121"/>
      <c r="C37" s="117">
        <v>50</v>
      </c>
      <c r="D37" s="118" t="s">
        <v>10</v>
      </c>
      <c r="E37" s="922" t="s">
        <v>370</v>
      </c>
      <c r="F37" s="118">
        <v>5</v>
      </c>
      <c r="G37" s="916">
        <v>205</v>
      </c>
      <c r="H37" s="902">
        <f t="shared" si="0"/>
        <v>205</v>
      </c>
    </row>
    <row r="38" spans="1:8" ht="12.75" customHeight="1">
      <c r="A38" s="24"/>
      <c r="B38" s="121"/>
      <c r="C38" s="119">
        <v>63</v>
      </c>
      <c r="D38" s="120" t="s">
        <v>10</v>
      </c>
      <c r="E38" s="923" t="s">
        <v>371</v>
      </c>
      <c r="F38" s="120">
        <v>5</v>
      </c>
      <c r="G38" s="917">
        <v>292</v>
      </c>
      <c r="H38" s="935">
        <f t="shared" si="0"/>
        <v>292</v>
      </c>
    </row>
    <row r="39" spans="1:8" ht="9" customHeight="1">
      <c r="A39" s="24"/>
      <c r="B39" s="446"/>
      <c r="C39" s="445"/>
      <c r="D39" s="445"/>
      <c r="E39" s="924"/>
      <c r="F39" s="445"/>
      <c r="G39" s="914"/>
      <c r="H39" s="903"/>
    </row>
    <row r="40" spans="1:8" ht="12.75" customHeight="1">
      <c r="A40" s="24"/>
      <c r="B40" s="127"/>
      <c r="C40" s="128" t="s">
        <v>315</v>
      </c>
      <c r="D40" s="128" t="s">
        <v>10</v>
      </c>
      <c r="E40" s="929" t="s">
        <v>376</v>
      </c>
      <c r="F40" s="470">
        <v>90</v>
      </c>
      <c r="G40" s="915">
        <v>26</v>
      </c>
      <c r="H40" s="901">
        <f t="shared" si="0"/>
        <v>26</v>
      </c>
    </row>
    <row r="41" spans="1:8" ht="12.75" customHeight="1">
      <c r="A41" s="24"/>
      <c r="B41" s="126" t="s">
        <v>378</v>
      </c>
      <c r="C41" s="118" t="s">
        <v>320</v>
      </c>
      <c r="D41" s="118" t="s">
        <v>10</v>
      </c>
      <c r="E41" s="922" t="s">
        <v>379</v>
      </c>
      <c r="F41" s="118">
        <v>50</v>
      </c>
      <c r="G41" s="916">
        <v>30</v>
      </c>
      <c r="H41" s="902">
        <f t="shared" si="0"/>
        <v>30</v>
      </c>
    </row>
    <row r="42" spans="1:8" ht="12.75" customHeight="1">
      <c r="A42" s="24"/>
      <c r="B42" s="126" t="s">
        <v>381</v>
      </c>
      <c r="C42" s="118" t="s">
        <v>382</v>
      </c>
      <c r="D42" s="118" t="s">
        <v>10</v>
      </c>
      <c r="E42" s="922" t="s">
        <v>383</v>
      </c>
      <c r="F42" s="118">
        <v>50</v>
      </c>
      <c r="G42" s="916">
        <v>30</v>
      </c>
      <c r="H42" s="902">
        <f t="shared" si="0"/>
        <v>30</v>
      </c>
    </row>
    <row r="43" spans="1:8" ht="12.75" customHeight="1">
      <c r="A43" s="24"/>
      <c r="B43" s="127"/>
      <c r="C43" s="118" t="s">
        <v>327</v>
      </c>
      <c r="D43" s="118" t="s">
        <v>10</v>
      </c>
      <c r="E43" s="922" t="s">
        <v>384</v>
      </c>
      <c r="F43" s="118">
        <v>30</v>
      </c>
      <c r="G43" s="916">
        <v>38</v>
      </c>
      <c r="H43" s="902">
        <f t="shared" si="0"/>
        <v>38</v>
      </c>
    </row>
    <row r="44" spans="1:8" ht="12.75" customHeight="1">
      <c r="A44" s="24"/>
      <c r="B44" s="127"/>
      <c r="C44" s="117" t="s">
        <v>329</v>
      </c>
      <c r="D44" s="118" t="s">
        <v>10</v>
      </c>
      <c r="E44" s="922" t="s">
        <v>385</v>
      </c>
      <c r="F44" s="118">
        <v>20</v>
      </c>
      <c r="G44" s="916">
        <v>59</v>
      </c>
      <c r="H44" s="902">
        <f t="shared" si="0"/>
        <v>59</v>
      </c>
    </row>
    <row r="45" spans="1:8" ht="12.75" customHeight="1">
      <c r="A45" s="24"/>
      <c r="B45" s="127"/>
      <c r="C45" s="117" t="s">
        <v>313</v>
      </c>
      <c r="D45" s="118" t="s">
        <v>10</v>
      </c>
      <c r="E45" s="922" t="s">
        <v>386</v>
      </c>
      <c r="F45" s="118">
        <v>20</v>
      </c>
      <c r="G45" s="916">
        <v>84</v>
      </c>
      <c r="H45" s="902">
        <f t="shared" si="0"/>
        <v>84</v>
      </c>
    </row>
    <row r="46" spans="1:8" ht="12.75" customHeight="1">
      <c r="A46" s="24"/>
      <c r="B46" s="127"/>
      <c r="C46" s="119" t="s">
        <v>322</v>
      </c>
      <c r="D46" s="120" t="s">
        <v>10</v>
      </c>
      <c r="E46" s="923" t="s">
        <v>387</v>
      </c>
      <c r="F46" s="120">
        <v>10</v>
      </c>
      <c r="G46" s="917">
        <v>119</v>
      </c>
      <c r="H46" s="935">
        <f t="shared" si="0"/>
        <v>119</v>
      </c>
    </row>
    <row r="47" spans="1:8" ht="9" customHeight="1">
      <c r="A47" s="24"/>
      <c r="B47" s="450"/>
      <c r="C47" s="445"/>
      <c r="D47" s="445"/>
      <c r="E47" s="924"/>
      <c r="F47" s="445"/>
      <c r="G47" s="914"/>
      <c r="H47" s="903"/>
    </row>
    <row r="48" spans="1:8" ht="12.75" customHeight="1">
      <c r="A48" s="24"/>
      <c r="B48" s="127"/>
      <c r="C48" s="128" t="s">
        <v>315</v>
      </c>
      <c r="D48" s="128" t="s">
        <v>10</v>
      </c>
      <c r="E48" s="929" t="s">
        <v>392</v>
      </c>
      <c r="F48" s="470">
        <v>80</v>
      </c>
      <c r="G48" s="915">
        <v>24</v>
      </c>
      <c r="H48" s="901">
        <f t="shared" si="0"/>
        <v>24</v>
      </c>
    </row>
    <row r="49" spans="1:8" ht="12.75" customHeight="1">
      <c r="A49" s="24"/>
      <c r="B49" s="126" t="s">
        <v>394</v>
      </c>
      <c r="C49" s="118" t="s">
        <v>395</v>
      </c>
      <c r="D49" s="118" t="s">
        <v>10</v>
      </c>
      <c r="E49" s="922" t="s">
        <v>396</v>
      </c>
      <c r="F49" s="118">
        <v>50</v>
      </c>
      <c r="G49" s="916">
        <v>28</v>
      </c>
      <c r="H49" s="902">
        <f t="shared" si="0"/>
        <v>28</v>
      </c>
    </row>
    <row r="50" spans="1:8" ht="12.75" customHeight="1">
      <c r="A50" s="24"/>
      <c r="B50" s="126" t="s">
        <v>398</v>
      </c>
      <c r="C50" s="118" t="s">
        <v>320</v>
      </c>
      <c r="D50" s="118" t="s">
        <v>10</v>
      </c>
      <c r="E50" s="922" t="s">
        <v>399</v>
      </c>
      <c r="F50" s="118">
        <v>50</v>
      </c>
      <c r="G50" s="916">
        <v>28</v>
      </c>
      <c r="H50" s="902">
        <f t="shared" si="0"/>
        <v>28</v>
      </c>
    </row>
    <row r="51" spans="1:8" ht="12.75" customHeight="1">
      <c r="A51" s="24"/>
      <c r="B51" s="127"/>
      <c r="C51" s="118" t="s">
        <v>382</v>
      </c>
      <c r="D51" s="118" t="s">
        <v>10</v>
      </c>
      <c r="E51" s="922" t="s">
        <v>400</v>
      </c>
      <c r="F51" s="118">
        <v>50</v>
      </c>
      <c r="G51" s="916">
        <v>28</v>
      </c>
      <c r="H51" s="902">
        <f t="shared" si="0"/>
        <v>28</v>
      </c>
    </row>
    <row r="52" spans="1:8" ht="12.75" customHeight="1">
      <c r="A52" s="24"/>
      <c r="B52" s="127"/>
      <c r="C52" s="117" t="s">
        <v>325</v>
      </c>
      <c r="D52" s="118" t="s">
        <v>10</v>
      </c>
      <c r="E52" s="922" t="s">
        <v>401</v>
      </c>
      <c r="F52" s="118">
        <v>30</v>
      </c>
      <c r="G52" s="916">
        <v>35</v>
      </c>
      <c r="H52" s="902">
        <f t="shared" si="0"/>
        <v>35</v>
      </c>
    </row>
    <row r="53" spans="1:8" ht="12.75" customHeight="1">
      <c r="A53" s="24"/>
      <c r="B53" s="127"/>
      <c r="C53" s="117" t="s">
        <v>327</v>
      </c>
      <c r="D53" s="118" t="s">
        <v>10</v>
      </c>
      <c r="E53" s="922" t="s">
        <v>404</v>
      </c>
      <c r="F53" s="118">
        <v>30</v>
      </c>
      <c r="G53" s="916">
        <v>35</v>
      </c>
      <c r="H53" s="902">
        <f t="shared" si="0"/>
        <v>35</v>
      </c>
    </row>
    <row r="54" spans="1:8" ht="12.75" customHeight="1">
      <c r="A54" s="24"/>
      <c r="B54" s="127"/>
      <c r="C54" s="117" t="s">
        <v>406</v>
      </c>
      <c r="D54" s="118" t="s">
        <v>10</v>
      </c>
      <c r="E54" s="922" t="s">
        <v>407</v>
      </c>
      <c r="F54" s="118">
        <v>30</v>
      </c>
      <c r="G54" s="916">
        <v>39</v>
      </c>
      <c r="H54" s="902">
        <f t="shared" si="0"/>
        <v>39</v>
      </c>
    </row>
    <row r="55" spans="1:8" ht="12.75" customHeight="1">
      <c r="A55" s="24"/>
      <c r="B55" s="127"/>
      <c r="C55" s="117" t="s">
        <v>329</v>
      </c>
      <c r="D55" s="118" t="s">
        <v>10</v>
      </c>
      <c r="E55" s="922" t="s">
        <v>410</v>
      </c>
      <c r="F55" s="118">
        <v>20</v>
      </c>
      <c r="G55" s="916">
        <v>64</v>
      </c>
      <c r="H55" s="902">
        <f t="shared" si="0"/>
        <v>64</v>
      </c>
    </row>
    <row r="56" spans="1:8" ht="12.75" customHeight="1">
      <c r="A56" s="24"/>
      <c r="B56" s="127"/>
      <c r="C56" s="117" t="s">
        <v>313</v>
      </c>
      <c r="D56" s="118" t="s">
        <v>10</v>
      </c>
      <c r="E56" s="922" t="s">
        <v>413</v>
      </c>
      <c r="F56" s="118">
        <v>20</v>
      </c>
      <c r="G56" s="916">
        <v>84</v>
      </c>
      <c r="H56" s="902">
        <f t="shared" si="0"/>
        <v>84</v>
      </c>
    </row>
    <row r="57" spans="1:8" ht="12.75" customHeight="1">
      <c r="A57" s="25"/>
      <c r="B57" s="127"/>
      <c r="C57" s="120" t="s">
        <v>322</v>
      </c>
      <c r="D57" s="120" t="s">
        <v>10</v>
      </c>
      <c r="E57" s="923" t="s">
        <v>416</v>
      </c>
      <c r="F57" s="120">
        <v>10</v>
      </c>
      <c r="G57" s="917">
        <v>119</v>
      </c>
      <c r="H57" s="935">
        <f t="shared" si="0"/>
        <v>119</v>
      </c>
    </row>
    <row r="58" spans="1:8" ht="9" customHeight="1">
      <c r="A58" s="25"/>
      <c r="B58" s="450"/>
      <c r="C58" s="445"/>
      <c r="D58" s="445"/>
      <c r="E58" s="924"/>
      <c r="F58" s="445"/>
      <c r="G58" s="914"/>
      <c r="H58" s="903"/>
    </row>
    <row r="59" spans="2:8" ht="12.75">
      <c r="B59" s="126" t="s">
        <v>281</v>
      </c>
      <c r="C59" s="448" t="s">
        <v>282</v>
      </c>
      <c r="D59" s="130" t="s">
        <v>10</v>
      </c>
      <c r="E59" s="925" t="s">
        <v>283</v>
      </c>
      <c r="F59" s="130">
        <v>50</v>
      </c>
      <c r="G59" s="915">
        <v>41</v>
      </c>
      <c r="H59" s="901">
        <f t="shared" si="0"/>
        <v>41</v>
      </c>
    </row>
    <row r="60" spans="2:8" ht="12.75">
      <c r="B60" s="126"/>
      <c r="C60" s="117" t="s">
        <v>287</v>
      </c>
      <c r="D60" s="118" t="s">
        <v>10</v>
      </c>
      <c r="E60" s="922" t="s">
        <v>288</v>
      </c>
      <c r="F60" s="118">
        <v>30</v>
      </c>
      <c r="G60" s="916">
        <v>50</v>
      </c>
      <c r="H60" s="902">
        <f t="shared" si="0"/>
        <v>50</v>
      </c>
    </row>
    <row r="61" spans="2:8" ht="12.75">
      <c r="B61" s="127"/>
      <c r="C61" s="117" t="s">
        <v>292</v>
      </c>
      <c r="D61" s="118" t="s">
        <v>10</v>
      </c>
      <c r="E61" s="922" t="s">
        <v>293</v>
      </c>
      <c r="F61" s="118">
        <v>20</v>
      </c>
      <c r="G61" s="916">
        <v>62</v>
      </c>
      <c r="H61" s="902">
        <f t="shared" si="0"/>
        <v>62</v>
      </c>
    </row>
    <row r="62" spans="2:8" ht="12.75">
      <c r="B62" s="127"/>
      <c r="C62" s="117" t="s">
        <v>297</v>
      </c>
      <c r="D62" s="118" t="s">
        <v>10</v>
      </c>
      <c r="E62" s="922" t="s">
        <v>298</v>
      </c>
      <c r="F62" s="118">
        <v>10</v>
      </c>
      <c r="G62" s="912">
        <v>108</v>
      </c>
      <c r="H62" s="902">
        <f t="shared" si="0"/>
        <v>108</v>
      </c>
    </row>
    <row r="63" spans="2:8" ht="12.75">
      <c r="B63" s="127"/>
      <c r="C63" s="117" t="s">
        <v>302</v>
      </c>
      <c r="D63" s="118" t="s">
        <v>10</v>
      </c>
      <c r="E63" s="922" t="s">
        <v>303</v>
      </c>
      <c r="F63" s="118">
        <v>10</v>
      </c>
      <c r="G63" s="916">
        <v>151</v>
      </c>
      <c r="H63" s="902">
        <f t="shared" si="0"/>
        <v>151</v>
      </c>
    </row>
    <row r="64" spans="2:8" ht="12.75">
      <c r="B64" s="127"/>
      <c r="C64" s="119" t="s">
        <v>307</v>
      </c>
      <c r="D64" s="120" t="s">
        <v>10</v>
      </c>
      <c r="E64" s="927" t="s">
        <v>308</v>
      </c>
      <c r="F64" s="120">
        <v>5</v>
      </c>
      <c r="G64" s="917">
        <v>184</v>
      </c>
      <c r="H64" s="935">
        <f t="shared" si="0"/>
        <v>184</v>
      </c>
    </row>
    <row r="65" spans="2:8" ht="9" customHeight="1">
      <c r="B65" s="450"/>
      <c r="C65" s="445"/>
      <c r="D65" s="445"/>
      <c r="E65" s="924"/>
      <c r="F65" s="445"/>
      <c r="G65" s="914"/>
      <c r="H65" s="903"/>
    </row>
    <row r="66" spans="2:8" ht="12.75">
      <c r="B66" s="127"/>
      <c r="C66" s="128" t="s">
        <v>315</v>
      </c>
      <c r="D66" s="128" t="s">
        <v>10</v>
      </c>
      <c r="E66" s="929" t="s">
        <v>316</v>
      </c>
      <c r="F66" s="470">
        <v>60</v>
      </c>
      <c r="G66" s="915">
        <v>31</v>
      </c>
      <c r="H66" s="901">
        <f t="shared" si="0"/>
        <v>31</v>
      </c>
    </row>
    <row r="67" spans="2:8" ht="12.75">
      <c r="B67" s="126" t="s">
        <v>319</v>
      </c>
      <c r="C67" s="118" t="s">
        <v>320</v>
      </c>
      <c r="D67" s="118" t="s">
        <v>10</v>
      </c>
      <c r="E67" s="922" t="s">
        <v>321</v>
      </c>
      <c r="F67" s="118">
        <v>35</v>
      </c>
      <c r="G67" s="916">
        <v>39</v>
      </c>
      <c r="H67" s="902">
        <f t="shared" si="0"/>
        <v>39</v>
      </c>
    </row>
    <row r="68" spans="2:8" ht="12.75">
      <c r="B68" s="126" t="s">
        <v>324</v>
      </c>
      <c r="C68" s="118" t="s">
        <v>325</v>
      </c>
      <c r="D68" s="118" t="s">
        <v>10</v>
      </c>
      <c r="E68" s="922" t="s">
        <v>326</v>
      </c>
      <c r="F68" s="118">
        <v>25</v>
      </c>
      <c r="G68" s="916">
        <v>45</v>
      </c>
      <c r="H68" s="902">
        <f t="shared" si="0"/>
        <v>45</v>
      </c>
    </row>
    <row r="69" spans="2:8" ht="12.75">
      <c r="B69" s="127"/>
      <c r="C69" s="118" t="s">
        <v>327</v>
      </c>
      <c r="D69" s="118" t="s">
        <v>10</v>
      </c>
      <c r="E69" s="922" t="s">
        <v>328</v>
      </c>
      <c r="F69" s="118">
        <v>25</v>
      </c>
      <c r="G69" s="916">
        <v>45</v>
      </c>
      <c r="H69" s="902">
        <f t="shared" si="0"/>
        <v>45</v>
      </c>
    </row>
    <row r="70" spans="2:8" ht="12.75">
      <c r="B70" s="127"/>
      <c r="C70" s="117" t="s">
        <v>329</v>
      </c>
      <c r="D70" s="118" t="s">
        <v>10</v>
      </c>
      <c r="E70" s="922" t="s">
        <v>330</v>
      </c>
      <c r="F70" s="118">
        <v>15</v>
      </c>
      <c r="G70" s="916">
        <v>89</v>
      </c>
      <c r="H70" s="902">
        <f t="shared" si="0"/>
        <v>89</v>
      </c>
    </row>
    <row r="71" spans="2:8" ht="12.75">
      <c r="B71" s="127"/>
      <c r="C71" s="117" t="s">
        <v>313</v>
      </c>
      <c r="D71" s="118" t="s">
        <v>10</v>
      </c>
      <c r="E71" s="922" t="s">
        <v>331</v>
      </c>
      <c r="F71" s="118">
        <v>10</v>
      </c>
      <c r="G71" s="916">
        <v>119</v>
      </c>
      <c r="H71" s="902">
        <f t="shared" si="0"/>
        <v>119</v>
      </c>
    </row>
    <row r="72" spans="2:8" ht="12.75">
      <c r="B72" s="127"/>
      <c r="C72" s="119" t="s">
        <v>322</v>
      </c>
      <c r="D72" s="120" t="s">
        <v>10</v>
      </c>
      <c r="E72" s="923" t="s">
        <v>333</v>
      </c>
      <c r="F72" s="120">
        <v>50</v>
      </c>
      <c r="G72" s="917">
        <v>162</v>
      </c>
      <c r="H72" s="935">
        <f t="shared" si="0"/>
        <v>162</v>
      </c>
    </row>
    <row r="73" spans="2:8" ht="9" customHeight="1">
      <c r="B73" s="450"/>
      <c r="C73" s="445"/>
      <c r="D73" s="445"/>
      <c r="E73" s="924"/>
      <c r="F73" s="445"/>
      <c r="G73" s="914"/>
      <c r="H73" s="903"/>
    </row>
    <row r="74" spans="2:8" ht="12.75">
      <c r="B74" s="127"/>
      <c r="C74" s="128" t="s">
        <v>315</v>
      </c>
      <c r="D74" s="128" t="s">
        <v>10</v>
      </c>
      <c r="E74" s="929" t="s">
        <v>339</v>
      </c>
      <c r="F74" s="470">
        <v>75</v>
      </c>
      <c r="G74" s="915">
        <v>28</v>
      </c>
      <c r="H74" s="901">
        <f t="shared" si="0"/>
        <v>28</v>
      </c>
    </row>
    <row r="75" spans="2:8" ht="12.75">
      <c r="B75" s="126" t="s">
        <v>319</v>
      </c>
      <c r="C75" s="118" t="s">
        <v>320</v>
      </c>
      <c r="D75" s="118" t="s">
        <v>10</v>
      </c>
      <c r="E75" s="922" t="s">
        <v>341</v>
      </c>
      <c r="F75" s="118">
        <v>50</v>
      </c>
      <c r="G75" s="916">
        <v>33</v>
      </c>
      <c r="H75" s="902">
        <f t="shared" si="0"/>
        <v>33</v>
      </c>
    </row>
    <row r="76" spans="2:8" ht="12.75">
      <c r="B76" s="126" t="s">
        <v>342</v>
      </c>
      <c r="C76" s="118" t="s">
        <v>327</v>
      </c>
      <c r="D76" s="118" t="s">
        <v>10</v>
      </c>
      <c r="E76" s="922" t="s">
        <v>343</v>
      </c>
      <c r="F76" s="118">
        <v>30</v>
      </c>
      <c r="G76" s="916">
        <v>43</v>
      </c>
      <c r="H76" s="902">
        <f t="shared" si="0"/>
        <v>43</v>
      </c>
    </row>
    <row r="77" spans="2:8" ht="12.75">
      <c r="B77" s="129"/>
      <c r="C77" s="118" t="s">
        <v>329</v>
      </c>
      <c r="D77" s="118" t="s">
        <v>10</v>
      </c>
      <c r="E77" s="922" t="s">
        <v>346</v>
      </c>
      <c r="F77" s="118">
        <v>15</v>
      </c>
      <c r="G77" s="916">
        <v>69</v>
      </c>
      <c r="H77" s="902">
        <f t="shared" si="0"/>
        <v>69</v>
      </c>
    </row>
    <row r="78" spans="2:8" ht="12.75">
      <c r="B78" s="129"/>
      <c r="C78" s="117" t="s">
        <v>313</v>
      </c>
      <c r="D78" s="118" t="s">
        <v>10</v>
      </c>
      <c r="E78" s="922" t="s">
        <v>349</v>
      </c>
      <c r="F78" s="118">
        <v>10</v>
      </c>
      <c r="G78" s="916">
        <v>93</v>
      </c>
      <c r="H78" s="902">
        <f aca="true" t="shared" si="1" ref="H78:H107">G78-(G78*sleva)</f>
        <v>93</v>
      </c>
    </row>
    <row r="79" spans="2:8" ht="12.75">
      <c r="B79" s="129"/>
      <c r="C79" s="119" t="s">
        <v>322</v>
      </c>
      <c r="D79" s="120" t="s">
        <v>10</v>
      </c>
      <c r="E79" s="923" t="s">
        <v>353</v>
      </c>
      <c r="F79" s="120">
        <v>5</v>
      </c>
      <c r="G79" s="917">
        <v>130</v>
      </c>
      <c r="H79" s="935">
        <f t="shared" si="1"/>
        <v>130</v>
      </c>
    </row>
    <row r="80" spans="2:8" ht="9" customHeight="1">
      <c r="B80" s="451"/>
      <c r="C80" s="445"/>
      <c r="D80" s="445"/>
      <c r="E80" s="924"/>
      <c r="F80" s="445"/>
      <c r="G80" s="914"/>
      <c r="H80" s="903"/>
    </row>
    <row r="81" spans="2:8" ht="12.75">
      <c r="B81" s="129"/>
      <c r="C81" s="128" t="s">
        <v>315</v>
      </c>
      <c r="D81" s="128" t="s">
        <v>10</v>
      </c>
      <c r="E81" s="930" t="s">
        <v>358</v>
      </c>
      <c r="F81" s="471">
        <v>40</v>
      </c>
      <c r="G81" s="915">
        <v>43</v>
      </c>
      <c r="H81" s="901">
        <f t="shared" si="1"/>
        <v>43</v>
      </c>
    </row>
    <row r="82" spans="2:8" ht="12.75">
      <c r="B82" s="126" t="s">
        <v>359</v>
      </c>
      <c r="C82" s="117" t="s">
        <v>320</v>
      </c>
      <c r="D82" s="117" t="s">
        <v>10</v>
      </c>
      <c r="E82" s="926" t="s">
        <v>360</v>
      </c>
      <c r="F82" s="117">
        <v>25</v>
      </c>
      <c r="G82" s="916">
        <v>54</v>
      </c>
      <c r="H82" s="902">
        <f t="shared" si="1"/>
        <v>54</v>
      </c>
    </row>
    <row r="83" spans="2:8" ht="12.75">
      <c r="B83" s="126" t="s">
        <v>324</v>
      </c>
      <c r="C83" s="118" t="s">
        <v>327</v>
      </c>
      <c r="D83" s="118" t="s">
        <v>10</v>
      </c>
      <c r="E83" s="922" t="s">
        <v>362</v>
      </c>
      <c r="F83" s="118">
        <v>15</v>
      </c>
      <c r="G83" s="916">
        <v>71</v>
      </c>
      <c r="H83" s="902">
        <f t="shared" si="1"/>
        <v>71</v>
      </c>
    </row>
    <row r="84" spans="2:8" ht="12.75">
      <c r="B84" s="129"/>
      <c r="C84" s="118" t="s">
        <v>329</v>
      </c>
      <c r="D84" s="118" t="s">
        <v>10</v>
      </c>
      <c r="E84" s="922" t="s">
        <v>364</v>
      </c>
      <c r="F84" s="118">
        <v>8</v>
      </c>
      <c r="G84" s="916">
        <v>130</v>
      </c>
      <c r="H84" s="902">
        <f t="shared" si="1"/>
        <v>130</v>
      </c>
    </row>
    <row r="85" spans="2:8" ht="12.75">
      <c r="B85" s="129"/>
      <c r="C85" s="117" t="s">
        <v>313</v>
      </c>
      <c r="D85" s="118" t="s">
        <v>10</v>
      </c>
      <c r="E85" s="922" t="s">
        <v>367</v>
      </c>
      <c r="F85" s="118">
        <v>5</v>
      </c>
      <c r="G85" s="916">
        <v>173</v>
      </c>
      <c r="H85" s="902">
        <f t="shared" si="1"/>
        <v>173</v>
      </c>
    </row>
    <row r="86" spans="2:8" ht="12.75">
      <c r="B86" s="129"/>
      <c r="C86" s="119" t="s">
        <v>322</v>
      </c>
      <c r="D86" s="120" t="s">
        <v>10</v>
      </c>
      <c r="E86" s="923" t="s">
        <v>369</v>
      </c>
      <c r="F86" s="120">
        <v>5</v>
      </c>
      <c r="G86" s="917">
        <v>248</v>
      </c>
      <c r="H86" s="935">
        <f t="shared" si="1"/>
        <v>248</v>
      </c>
    </row>
    <row r="87" spans="2:8" ht="9" customHeight="1">
      <c r="B87" s="451"/>
      <c r="C87" s="445"/>
      <c r="D87" s="445"/>
      <c r="E87" s="924"/>
      <c r="F87" s="445"/>
      <c r="G87" s="914"/>
      <c r="H87" s="903"/>
    </row>
    <row r="88" spans="2:8" ht="12.75">
      <c r="B88" s="127"/>
      <c r="C88" s="128" t="s">
        <v>315</v>
      </c>
      <c r="D88" s="128" t="s">
        <v>10</v>
      </c>
      <c r="E88" s="929" t="s">
        <v>372</v>
      </c>
      <c r="F88" s="470">
        <v>40</v>
      </c>
      <c r="G88" s="915">
        <v>45</v>
      </c>
      <c r="H88" s="901">
        <f t="shared" si="1"/>
        <v>45</v>
      </c>
    </row>
    <row r="89" spans="2:8" ht="12.75">
      <c r="B89" s="126" t="s">
        <v>359</v>
      </c>
      <c r="C89" s="118" t="s">
        <v>320</v>
      </c>
      <c r="D89" s="118" t="s">
        <v>10</v>
      </c>
      <c r="E89" s="922" t="s">
        <v>373</v>
      </c>
      <c r="F89" s="118">
        <v>25</v>
      </c>
      <c r="G89" s="916">
        <v>59</v>
      </c>
      <c r="H89" s="902">
        <f t="shared" si="1"/>
        <v>59</v>
      </c>
    </row>
    <row r="90" spans="2:8" ht="12.75">
      <c r="B90" s="126" t="s">
        <v>342</v>
      </c>
      <c r="C90" s="118" t="s">
        <v>327</v>
      </c>
      <c r="D90" s="118" t="s">
        <v>10</v>
      </c>
      <c r="E90" s="922" t="s">
        <v>374</v>
      </c>
      <c r="F90" s="118">
        <v>15</v>
      </c>
      <c r="G90" s="916">
        <v>74</v>
      </c>
      <c r="H90" s="902">
        <f t="shared" si="1"/>
        <v>74</v>
      </c>
    </row>
    <row r="91" spans="2:8" ht="12.75">
      <c r="B91" s="127"/>
      <c r="C91" s="118" t="s">
        <v>329</v>
      </c>
      <c r="D91" s="118" t="s">
        <v>10</v>
      </c>
      <c r="E91" s="922" t="s">
        <v>375</v>
      </c>
      <c r="F91" s="118">
        <v>8</v>
      </c>
      <c r="G91" s="916">
        <v>130</v>
      </c>
      <c r="H91" s="902">
        <f t="shared" si="1"/>
        <v>130</v>
      </c>
    </row>
    <row r="92" spans="2:8" ht="12.75">
      <c r="B92" s="127"/>
      <c r="C92" s="117" t="s">
        <v>313</v>
      </c>
      <c r="D92" s="118" t="s">
        <v>10</v>
      </c>
      <c r="E92" s="922" t="s">
        <v>377</v>
      </c>
      <c r="F92" s="118">
        <v>5</v>
      </c>
      <c r="G92" s="916">
        <v>189</v>
      </c>
      <c r="H92" s="902">
        <f t="shared" si="1"/>
        <v>189</v>
      </c>
    </row>
    <row r="93" spans="2:8" ht="12.75">
      <c r="B93" s="127"/>
      <c r="C93" s="119" t="s">
        <v>322</v>
      </c>
      <c r="D93" s="120" t="s">
        <v>10</v>
      </c>
      <c r="E93" s="923" t="s">
        <v>380</v>
      </c>
      <c r="F93" s="120">
        <v>5</v>
      </c>
      <c r="G93" s="917">
        <v>356</v>
      </c>
      <c r="H93" s="935">
        <f t="shared" si="1"/>
        <v>356</v>
      </c>
    </row>
    <row r="94" spans="2:8" ht="9" customHeight="1">
      <c r="B94" s="450"/>
      <c r="C94" s="445"/>
      <c r="D94" s="445"/>
      <c r="E94" s="924"/>
      <c r="F94" s="445"/>
      <c r="G94" s="914"/>
      <c r="H94" s="903"/>
    </row>
    <row r="95" spans="2:8" ht="12.75">
      <c r="B95" s="126" t="s">
        <v>388</v>
      </c>
      <c r="C95" s="130">
        <v>25</v>
      </c>
      <c r="D95" s="130" t="s">
        <v>10</v>
      </c>
      <c r="E95" s="931" t="s">
        <v>389</v>
      </c>
      <c r="F95" s="130">
        <v>50</v>
      </c>
      <c r="G95" s="915">
        <v>31</v>
      </c>
      <c r="H95" s="901">
        <f t="shared" si="1"/>
        <v>31</v>
      </c>
    </row>
    <row r="96" spans="2:8" ht="12.75">
      <c r="B96" s="131"/>
      <c r="C96" s="118">
        <v>32</v>
      </c>
      <c r="D96" s="118" t="s">
        <v>10</v>
      </c>
      <c r="E96" s="922" t="s">
        <v>390</v>
      </c>
      <c r="F96" s="118">
        <v>40</v>
      </c>
      <c r="G96" s="916">
        <v>38</v>
      </c>
      <c r="H96" s="902">
        <f t="shared" si="1"/>
        <v>38</v>
      </c>
    </row>
    <row r="97" spans="2:8" ht="12.75">
      <c r="B97" s="131"/>
      <c r="C97" s="118">
        <v>40</v>
      </c>
      <c r="D97" s="118" t="s">
        <v>10</v>
      </c>
      <c r="E97" s="922" t="s">
        <v>391</v>
      </c>
      <c r="F97" s="118">
        <v>20</v>
      </c>
      <c r="G97" s="916">
        <v>63</v>
      </c>
      <c r="H97" s="902">
        <f t="shared" si="1"/>
        <v>63</v>
      </c>
    </row>
    <row r="98" spans="2:8" ht="12.75">
      <c r="B98" s="131"/>
      <c r="C98" s="117">
        <v>50</v>
      </c>
      <c r="D98" s="118" t="s">
        <v>10</v>
      </c>
      <c r="E98" s="922" t="s">
        <v>393</v>
      </c>
      <c r="F98" s="118">
        <v>10</v>
      </c>
      <c r="G98" s="916">
        <v>93</v>
      </c>
      <c r="H98" s="902">
        <f t="shared" si="1"/>
        <v>93</v>
      </c>
    </row>
    <row r="99" spans="2:8" ht="12.75">
      <c r="B99" s="131"/>
      <c r="C99" s="119">
        <v>63</v>
      </c>
      <c r="D99" s="120" t="s">
        <v>10</v>
      </c>
      <c r="E99" s="923" t="s">
        <v>397</v>
      </c>
      <c r="F99" s="120">
        <v>5</v>
      </c>
      <c r="G99" s="917">
        <v>127</v>
      </c>
      <c r="H99" s="935">
        <f t="shared" si="1"/>
        <v>127</v>
      </c>
    </row>
    <row r="100" spans="2:8" ht="9" customHeight="1">
      <c r="B100" s="452"/>
      <c r="C100" s="445"/>
      <c r="D100" s="445"/>
      <c r="E100" s="924"/>
      <c r="F100" s="445"/>
      <c r="G100" s="914"/>
      <c r="H100" s="903"/>
    </row>
    <row r="101" spans="2:8" ht="12.75">
      <c r="B101" s="131" t="s">
        <v>402</v>
      </c>
      <c r="C101" s="449" t="s">
        <v>320</v>
      </c>
      <c r="D101" s="130" t="s">
        <v>10</v>
      </c>
      <c r="E101" s="925" t="s">
        <v>403</v>
      </c>
      <c r="F101" s="472">
        <v>10</v>
      </c>
      <c r="G101" s="918">
        <v>20</v>
      </c>
      <c r="H101" s="901">
        <f t="shared" si="1"/>
        <v>20</v>
      </c>
    </row>
    <row r="102" spans="2:8" ht="12.75">
      <c r="B102" s="131"/>
      <c r="C102" s="132" t="s">
        <v>325</v>
      </c>
      <c r="D102" s="118" t="s">
        <v>10</v>
      </c>
      <c r="E102" s="926" t="s">
        <v>405</v>
      </c>
      <c r="F102" s="473">
        <v>10</v>
      </c>
      <c r="G102" s="919">
        <v>25</v>
      </c>
      <c r="H102" s="902">
        <f t="shared" si="1"/>
        <v>25</v>
      </c>
    </row>
    <row r="103" spans="2:8" ht="12.75">
      <c r="B103" s="126"/>
      <c r="C103" s="132" t="s">
        <v>408</v>
      </c>
      <c r="D103" s="118" t="s">
        <v>10</v>
      </c>
      <c r="E103" s="926" t="s">
        <v>409</v>
      </c>
      <c r="F103" s="473">
        <v>10</v>
      </c>
      <c r="G103" s="919">
        <v>29</v>
      </c>
      <c r="H103" s="902">
        <f t="shared" si="1"/>
        <v>29</v>
      </c>
    </row>
    <row r="104" spans="2:8" ht="12.75">
      <c r="B104" s="75"/>
      <c r="C104" s="132" t="s">
        <v>411</v>
      </c>
      <c r="D104" s="118" t="s">
        <v>10</v>
      </c>
      <c r="E104" s="926" t="s">
        <v>412</v>
      </c>
      <c r="F104" s="473">
        <v>5</v>
      </c>
      <c r="G104" s="919">
        <v>29</v>
      </c>
      <c r="H104" s="902">
        <f t="shared" si="1"/>
        <v>29</v>
      </c>
    </row>
    <row r="105" spans="2:8" ht="12.75">
      <c r="B105" s="131"/>
      <c r="C105" s="132" t="s">
        <v>414</v>
      </c>
      <c r="D105" s="118" t="s">
        <v>10</v>
      </c>
      <c r="E105" s="926" t="s">
        <v>415</v>
      </c>
      <c r="F105" s="473">
        <v>5</v>
      </c>
      <c r="G105" s="919">
        <v>32</v>
      </c>
      <c r="H105" s="902">
        <f t="shared" si="1"/>
        <v>32</v>
      </c>
    </row>
    <row r="106" spans="2:8" ht="12.75">
      <c r="B106" s="131"/>
      <c r="C106" s="132" t="s">
        <v>417</v>
      </c>
      <c r="D106" s="118" t="s">
        <v>10</v>
      </c>
      <c r="E106" s="926" t="s">
        <v>418</v>
      </c>
      <c r="F106" s="473">
        <v>5</v>
      </c>
      <c r="G106" s="919">
        <v>44</v>
      </c>
      <c r="H106" s="902">
        <f t="shared" si="1"/>
        <v>44</v>
      </c>
    </row>
    <row r="107" spans="2:8" ht="12" customHeight="1" thickBot="1">
      <c r="B107" s="133"/>
      <c r="C107" s="134" t="s">
        <v>419</v>
      </c>
      <c r="D107" s="123" t="s">
        <v>10</v>
      </c>
      <c r="E107" s="932" t="s">
        <v>420</v>
      </c>
      <c r="F107" s="474">
        <v>5</v>
      </c>
      <c r="G107" s="920">
        <v>44</v>
      </c>
      <c r="H107" s="904">
        <f t="shared" si="1"/>
        <v>44</v>
      </c>
    </row>
  </sheetData>
  <sheetProtection/>
  <printOptions horizontalCentered="1"/>
  <pageMargins left="0.5905511811023623" right="0.5905511811023623" top="0.3937007874015748" bottom="0.1968503937007874" header="0" footer="0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I145"/>
  <sheetViews>
    <sheetView showGridLines="0" workbookViewId="0" topLeftCell="A1">
      <selection activeCell="H9" sqref="H9"/>
    </sheetView>
  </sheetViews>
  <sheetFormatPr defaultColWidth="9.140625" defaultRowHeight="12"/>
  <cols>
    <col min="1" max="1" width="8.28125" style="8" customWidth="1"/>
    <col min="2" max="2" width="19.00390625" style="8" customWidth="1"/>
    <col min="3" max="3" width="17.140625" style="8" customWidth="1"/>
    <col min="4" max="4" width="7.140625" style="8" customWidth="1"/>
    <col min="5" max="5" width="12.421875" style="52" customWidth="1"/>
    <col min="6" max="6" width="6.8515625" style="8" customWidth="1"/>
    <col min="7" max="7" width="18.421875" style="739" customWidth="1"/>
    <col min="8" max="8" width="19.421875" style="873" customWidth="1"/>
    <col min="9" max="16384" width="10.7109375" style="8" customWidth="1"/>
  </cols>
  <sheetData>
    <row r="1" spans="6:8" ht="21" customHeight="1">
      <c r="F1" s="9"/>
      <c r="G1" s="738"/>
      <c r="H1" s="856"/>
    </row>
    <row r="2" spans="2:8" s="874" customFormat="1" ht="21" customHeight="1">
      <c r="B2" s="875" t="s">
        <v>234</v>
      </c>
      <c r="E2" s="52"/>
      <c r="F2" s="877"/>
      <c r="G2" s="738"/>
      <c r="H2" s="856"/>
    </row>
    <row r="3" spans="2:8" s="874" customFormat="1" ht="23.25" customHeight="1">
      <c r="B3" s="936" t="s">
        <v>422</v>
      </c>
      <c r="D3" s="937"/>
      <c r="E3" s="957"/>
      <c r="F3" s="882" t="s">
        <v>460</v>
      </c>
      <c r="G3" s="739"/>
      <c r="H3" s="857"/>
    </row>
    <row r="4" spans="2:8" s="874" customFormat="1" ht="12" customHeight="1">
      <c r="B4" s="878"/>
      <c r="D4" s="937"/>
      <c r="E4" s="957"/>
      <c r="F4" s="882"/>
      <c r="G4" s="739"/>
      <c r="H4" s="857"/>
    </row>
    <row r="5" spans="1:8" s="939" customFormat="1" ht="12" customHeight="1">
      <c r="A5" s="938"/>
      <c r="B5" s="882" t="s">
        <v>423</v>
      </c>
      <c r="D5" s="940"/>
      <c r="E5" s="958"/>
      <c r="F5" s="941"/>
      <c r="G5" s="942"/>
      <c r="H5" s="963"/>
    </row>
    <row r="6" spans="1:8" s="939" customFormat="1" ht="12" customHeight="1">
      <c r="A6" s="938"/>
      <c r="B6" s="882" t="s">
        <v>424</v>
      </c>
      <c r="D6" s="940"/>
      <c r="E6" s="958"/>
      <c r="F6" s="941"/>
      <c r="G6" s="942"/>
      <c r="H6" s="963"/>
    </row>
    <row r="7" spans="1:8" s="939" customFormat="1" ht="12" customHeight="1" thickBot="1">
      <c r="A7" s="938"/>
      <c r="B7" s="882"/>
      <c r="D7" s="940"/>
      <c r="E7" s="958"/>
      <c r="F7" s="941"/>
      <c r="G7" s="942"/>
      <c r="H7" s="963"/>
    </row>
    <row r="8" spans="2:8" s="15" customFormat="1" ht="12.75" customHeight="1">
      <c r="B8" s="61" t="s">
        <v>425</v>
      </c>
      <c r="C8" s="62" t="s">
        <v>426</v>
      </c>
      <c r="D8" s="63" t="s">
        <v>1</v>
      </c>
      <c r="E8" s="63" t="s">
        <v>2</v>
      </c>
      <c r="F8" s="64" t="s">
        <v>5</v>
      </c>
      <c r="G8" s="741" t="s">
        <v>236</v>
      </c>
      <c r="H8" s="859" t="s">
        <v>237</v>
      </c>
    </row>
    <row r="9" spans="2:8" s="15" customFormat="1" ht="12.75" customHeight="1" thickBot="1">
      <c r="B9" s="65" t="s">
        <v>3</v>
      </c>
      <c r="C9" s="66" t="s">
        <v>3</v>
      </c>
      <c r="D9" s="67"/>
      <c r="E9" s="67" t="s">
        <v>4</v>
      </c>
      <c r="F9" s="68"/>
      <c r="G9" s="742" t="s">
        <v>235</v>
      </c>
      <c r="H9" s="860">
        <v>0</v>
      </c>
    </row>
    <row r="10" spans="2:8" s="15" customFormat="1" ht="3.75" customHeight="1" thickBot="1">
      <c r="B10" s="43"/>
      <c r="C10" s="38"/>
      <c r="D10" s="39"/>
      <c r="E10" s="39"/>
      <c r="F10" s="40"/>
      <c r="G10" s="943"/>
      <c r="H10" s="964"/>
    </row>
    <row r="11" spans="2:8" ht="11.25" customHeight="1">
      <c r="B11" s="47">
        <v>12</v>
      </c>
      <c r="C11" s="48">
        <v>6</v>
      </c>
      <c r="D11" s="48" t="s">
        <v>8</v>
      </c>
      <c r="E11" s="959">
        <v>791205</v>
      </c>
      <c r="F11" s="48">
        <v>650</v>
      </c>
      <c r="G11" s="944">
        <v>3.2</v>
      </c>
      <c r="H11" s="862">
        <f aca="true" t="shared" si="0" ref="H11:H16">G11-(G11*sleva)</f>
        <v>3.2</v>
      </c>
    </row>
    <row r="12" spans="2:8" ht="12" customHeight="1">
      <c r="B12" s="49">
        <v>15</v>
      </c>
      <c r="C12" s="28">
        <v>6</v>
      </c>
      <c r="D12" s="28" t="s">
        <v>8</v>
      </c>
      <c r="E12" s="960">
        <v>791505</v>
      </c>
      <c r="F12" s="28">
        <v>600</v>
      </c>
      <c r="G12" s="945">
        <v>3.8</v>
      </c>
      <c r="H12" s="866">
        <f t="shared" si="0"/>
        <v>3.8</v>
      </c>
    </row>
    <row r="13" spans="2:8" ht="12" customHeight="1">
      <c r="B13" s="49">
        <v>18</v>
      </c>
      <c r="C13" s="28">
        <v>6</v>
      </c>
      <c r="D13" s="28" t="s">
        <v>8</v>
      </c>
      <c r="E13" s="960">
        <v>791805</v>
      </c>
      <c r="F13" s="28">
        <v>520</v>
      </c>
      <c r="G13" s="945">
        <v>4.4</v>
      </c>
      <c r="H13" s="866">
        <f t="shared" si="0"/>
        <v>4.4</v>
      </c>
    </row>
    <row r="14" spans="2:8" ht="12" customHeight="1">
      <c r="B14" s="49">
        <v>22</v>
      </c>
      <c r="C14" s="28">
        <v>6</v>
      </c>
      <c r="D14" s="28" t="s">
        <v>8</v>
      </c>
      <c r="E14" s="960">
        <v>792205</v>
      </c>
      <c r="F14" s="28">
        <v>400</v>
      </c>
      <c r="G14" s="945">
        <v>4.8</v>
      </c>
      <c r="H14" s="866">
        <f t="shared" si="0"/>
        <v>4.8</v>
      </c>
    </row>
    <row r="15" spans="2:8" ht="12" customHeight="1">
      <c r="B15" s="49">
        <v>28</v>
      </c>
      <c r="C15" s="28">
        <v>6</v>
      </c>
      <c r="D15" s="28" t="s">
        <v>8</v>
      </c>
      <c r="E15" s="960">
        <v>792805</v>
      </c>
      <c r="F15" s="28">
        <v>280</v>
      </c>
      <c r="G15" s="945">
        <v>6.3</v>
      </c>
      <c r="H15" s="866">
        <f t="shared" si="0"/>
        <v>6.3</v>
      </c>
    </row>
    <row r="16" spans="2:8" ht="12" customHeight="1">
      <c r="B16" s="49">
        <v>35</v>
      </c>
      <c r="C16" s="28">
        <v>6</v>
      </c>
      <c r="D16" s="28" t="s">
        <v>8</v>
      </c>
      <c r="E16" s="960">
        <v>793505</v>
      </c>
      <c r="F16" s="28">
        <v>210</v>
      </c>
      <c r="G16" s="945">
        <v>7.7</v>
      </c>
      <c r="H16" s="866">
        <f t="shared" si="0"/>
        <v>7.7</v>
      </c>
    </row>
    <row r="17" spans="2:8" ht="9" customHeight="1">
      <c r="B17" s="84"/>
      <c r="C17" s="85"/>
      <c r="D17" s="85"/>
      <c r="E17" s="961"/>
      <c r="F17" s="86"/>
      <c r="G17" s="946"/>
      <c r="H17" s="864"/>
    </row>
    <row r="18" spans="2:8" ht="12" customHeight="1">
      <c r="B18" s="49">
        <v>12</v>
      </c>
      <c r="C18" s="28">
        <v>10</v>
      </c>
      <c r="D18" s="28" t="s">
        <v>8</v>
      </c>
      <c r="E18" s="53">
        <v>791210</v>
      </c>
      <c r="F18" s="28">
        <v>400</v>
      </c>
      <c r="G18" s="945">
        <v>6.3</v>
      </c>
      <c r="H18" s="866">
        <f aca="true" t="shared" si="1" ref="H18:H30">G18-(G18*sleva)</f>
        <v>6.3</v>
      </c>
    </row>
    <row r="19" spans="2:8" ht="12" customHeight="1">
      <c r="B19" s="49">
        <v>15</v>
      </c>
      <c r="C19" s="28">
        <v>10</v>
      </c>
      <c r="D19" s="28" t="s">
        <v>8</v>
      </c>
      <c r="E19" s="53">
        <v>791510</v>
      </c>
      <c r="F19" s="28">
        <v>340</v>
      </c>
      <c r="G19" s="945">
        <v>7.2</v>
      </c>
      <c r="H19" s="866">
        <f t="shared" si="1"/>
        <v>7.2</v>
      </c>
    </row>
    <row r="20" spans="2:8" ht="12" customHeight="1">
      <c r="B20" s="49">
        <v>18</v>
      </c>
      <c r="C20" s="28">
        <v>10</v>
      </c>
      <c r="D20" s="28" t="s">
        <v>8</v>
      </c>
      <c r="E20" s="53">
        <v>791810</v>
      </c>
      <c r="F20" s="28">
        <v>320</v>
      </c>
      <c r="G20" s="945">
        <v>8.1</v>
      </c>
      <c r="H20" s="866">
        <f t="shared" si="1"/>
        <v>8.1</v>
      </c>
    </row>
    <row r="21" spans="2:8" ht="12" customHeight="1">
      <c r="B21" s="49">
        <v>22</v>
      </c>
      <c r="C21" s="28">
        <v>10</v>
      </c>
      <c r="D21" s="28" t="s">
        <v>8</v>
      </c>
      <c r="E21" s="53">
        <v>792210</v>
      </c>
      <c r="F21" s="28">
        <v>270</v>
      </c>
      <c r="G21" s="945">
        <v>9.6</v>
      </c>
      <c r="H21" s="866">
        <f t="shared" si="1"/>
        <v>9.6</v>
      </c>
    </row>
    <row r="22" spans="2:8" ht="12" customHeight="1">
      <c r="B22" s="49">
        <v>28</v>
      </c>
      <c r="C22" s="28">
        <v>10</v>
      </c>
      <c r="D22" s="28" t="s">
        <v>8</v>
      </c>
      <c r="E22" s="53">
        <v>792810</v>
      </c>
      <c r="F22" s="28">
        <v>190</v>
      </c>
      <c r="G22" s="945">
        <v>9.8</v>
      </c>
      <c r="H22" s="866">
        <f t="shared" si="1"/>
        <v>9.8</v>
      </c>
    </row>
    <row r="23" spans="2:8" ht="12" customHeight="1">
      <c r="B23" s="49">
        <v>35</v>
      </c>
      <c r="C23" s="28">
        <v>10</v>
      </c>
      <c r="D23" s="28" t="s">
        <v>8</v>
      </c>
      <c r="E23" s="53">
        <v>793510</v>
      </c>
      <c r="F23" s="28">
        <v>150</v>
      </c>
      <c r="G23" s="945">
        <v>10.6</v>
      </c>
      <c r="H23" s="866">
        <f t="shared" si="1"/>
        <v>10.6</v>
      </c>
    </row>
    <row r="24" spans="2:8" ht="12" customHeight="1">
      <c r="B24" s="49">
        <v>42</v>
      </c>
      <c r="C24" s="28">
        <v>10</v>
      </c>
      <c r="D24" s="28" t="s">
        <v>8</v>
      </c>
      <c r="E24" s="53">
        <v>794210</v>
      </c>
      <c r="F24" s="28">
        <v>120</v>
      </c>
      <c r="G24" s="945">
        <v>12.6</v>
      </c>
      <c r="H24" s="866">
        <f t="shared" si="1"/>
        <v>12.6</v>
      </c>
    </row>
    <row r="25" spans="2:8" ht="12" customHeight="1">
      <c r="B25" s="49">
        <v>48</v>
      </c>
      <c r="C25" s="28">
        <v>10</v>
      </c>
      <c r="D25" s="28" t="s">
        <v>8</v>
      </c>
      <c r="E25" s="53">
        <v>794810</v>
      </c>
      <c r="F25" s="28">
        <v>100</v>
      </c>
      <c r="G25" s="945">
        <v>13.9</v>
      </c>
      <c r="H25" s="866">
        <f t="shared" si="1"/>
        <v>13.9</v>
      </c>
    </row>
    <row r="26" spans="2:8" ht="12" customHeight="1">
      <c r="B26" s="49">
        <v>52</v>
      </c>
      <c r="C26" s="28">
        <v>10</v>
      </c>
      <c r="D26" s="28" t="s">
        <v>8</v>
      </c>
      <c r="E26" s="53">
        <v>795210</v>
      </c>
      <c r="F26" s="28">
        <v>80</v>
      </c>
      <c r="G26" s="945">
        <v>19.4</v>
      </c>
      <c r="H26" s="866">
        <f t="shared" si="1"/>
        <v>19.4</v>
      </c>
    </row>
    <row r="27" spans="2:8" ht="12" customHeight="1">
      <c r="B27" s="49">
        <v>60</v>
      </c>
      <c r="C27" s="28">
        <v>10</v>
      </c>
      <c r="D27" s="28" t="s">
        <v>8</v>
      </c>
      <c r="E27" s="53">
        <v>796010</v>
      </c>
      <c r="F27" s="28">
        <v>72</v>
      </c>
      <c r="G27" s="945">
        <v>19.9</v>
      </c>
      <c r="H27" s="866">
        <f t="shared" si="1"/>
        <v>19.9</v>
      </c>
    </row>
    <row r="28" spans="2:8" ht="12" customHeight="1">
      <c r="B28" s="49">
        <v>65</v>
      </c>
      <c r="C28" s="28">
        <v>10</v>
      </c>
      <c r="D28" s="28" t="s">
        <v>8</v>
      </c>
      <c r="E28" s="53">
        <v>796510</v>
      </c>
      <c r="F28" s="28">
        <v>66</v>
      </c>
      <c r="G28" s="945">
        <v>23.9</v>
      </c>
      <c r="H28" s="866">
        <f t="shared" si="1"/>
        <v>23.9</v>
      </c>
    </row>
    <row r="29" spans="2:8" ht="12" customHeight="1">
      <c r="B29" s="49">
        <v>70</v>
      </c>
      <c r="C29" s="28">
        <v>10</v>
      </c>
      <c r="D29" s="28" t="s">
        <v>8</v>
      </c>
      <c r="E29" s="53">
        <v>797010</v>
      </c>
      <c r="F29" s="28">
        <v>56</v>
      </c>
      <c r="G29" s="945">
        <v>25.8</v>
      </c>
      <c r="H29" s="866">
        <f t="shared" si="1"/>
        <v>25.8</v>
      </c>
    </row>
    <row r="30" spans="2:8" ht="12" customHeight="1">
      <c r="B30" s="49">
        <v>76</v>
      </c>
      <c r="C30" s="28">
        <v>10</v>
      </c>
      <c r="D30" s="28" t="s">
        <v>8</v>
      </c>
      <c r="E30" s="53">
        <v>797610</v>
      </c>
      <c r="F30" s="28">
        <v>50</v>
      </c>
      <c r="G30" s="945">
        <v>27</v>
      </c>
      <c r="H30" s="866">
        <f t="shared" si="1"/>
        <v>27</v>
      </c>
    </row>
    <row r="31" spans="2:8" ht="9" customHeight="1">
      <c r="B31" s="84"/>
      <c r="C31" s="85"/>
      <c r="D31" s="85"/>
      <c r="E31" s="961"/>
      <c r="F31" s="86"/>
      <c r="G31" s="946"/>
      <c r="H31" s="864"/>
    </row>
    <row r="32" spans="2:8" ht="12" customHeight="1">
      <c r="B32" s="49">
        <v>12</v>
      </c>
      <c r="C32" s="28">
        <v>15</v>
      </c>
      <c r="D32" s="28" t="s">
        <v>8</v>
      </c>
      <c r="E32" s="53">
        <v>791215</v>
      </c>
      <c r="F32" s="28">
        <v>270</v>
      </c>
      <c r="G32" s="945">
        <v>10.2</v>
      </c>
      <c r="H32" s="866">
        <f aca="true" t="shared" si="2" ref="H32:H49">G32-(G32*sleva)</f>
        <v>10.2</v>
      </c>
    </row>
    <row r="33" spans="2:8" ht="12" customHeight="1">
      <c r="B33" s="49">
        <v>15</v>
      </c>
      <c r="C33" s="28">
        <v>15</v>
      </c>
      <c r="D33" s="28" t="s">
        <v>8</v>
      </c>
      <c r="E33" s="53">
        <v>791515</v>
      </c>
      <c r="F33" s="28">
        <v>220</v>
      </c>
      <c r="G33" s="945">
        <v>11.8</v>
      </c>
      <c r="H33" s="866">
        <f t="shared" si="2"/>
        <v>11.8</v>
      </c>
    </row>
    <row r="34" spans="2:8" ht="12" customHeight="1">
      <c r="B34" s="49">
        <v>18</v>
      </c>
      <c r="C34" s="28">
        <v>15</v>
      </c>
      <c r="D34" s="28" t="s">
        <v>8</v>
      </c>
      <c r="E34" s="53">
        <v>791815</v>
      </c>
      <c r="F34" s="28">
        <v>210</v>
      </c>
      <c r="G34" s="945">
        <v>14.1</v>
      </c>
      <c r="H34" s="866">
        <f t="shared" si="2"/>
        <v>14.1</v>
      </c>
    </row>
    <row r="35" spans="2:8" ht="12" customHeight="1">
      <c r="B35" s="49">
        <v>22</v>
      </c>
      <c r="C35" s="28">
        <v>15</v>
      </c>
      <c r="D35" s="28" t="s">
        <v>8</v>
      </c>
      <c r="E35" s="53">
        <v>792215</v>
      </c>
      <c r="F35" s="28">
        <v>170</v>
      </c>
      <c r="G35" s="945">
        <v>15</v>
      </c>
      <c r="H35" s="866">
        <f t="shared" si="2"/>
        <v>15</v>
      </c>
    </row>
    <row r="36" spans="2:8" ht="12" customHeight="1">
      <c r="B36" s="49">
        <v>28</v>
      </c>
      <c r="C36" s="28">
        <v>15</v>
      </c>
      <c r="D36" s="28" t="s">
        <v>8</v>
      </c>
      <c r="E36" s="53">
        <v>792815</v>
      </c>
      <c r="F36" s="28">
        <v>140</v>
      </c>
      <c r="G36" s="945">
        <v>17</v>
      </c>
      <c r="H36" s="866">
        <f t="shared" si="2"/>
        <v>17</v>
      </c>
    </row>
    <row r="37" spans="2:8" ht="12" customHeight="1">
      <c r="B37" s="49">
        <v>35</v>
      </c>
      <c r="C37" s="28">
        <v>15</v>
      </c>
      <c r="D37" s="28" t="s">
        <v>8</v>
      </c>
      <c r="E37" s="53">
        <v>793515</v>
      </c>
      <c r="F37" s="28">
        <v>108</v>
      </c>
      <c r="G37" s="945">
        <v>21.3</v>
      </c>
      <c r="H37" s="866">
        <f t="shared" si="2"/>
        <v>21.3</v>
      </c>
    </row>
    <row r="38" spans="2:8" ht="12" customHeight="1">
      <c r="B38" s="49">
        <v>42</v>
      </c>
      <c r="C38" s="28">
        <v>15</v>
      </c>
      <c r="D38" s="28" t="s">
        <v>8</v>
      </c>
      <c r="E38" s="53">
        <v>794215</v>
      </c>
      <c r="F38" s="28">
        <v>80</v>
      </c>
      <c r="G38" s="945">
        <v>26.1</v>
      </c>
      <c r="H38" s="866">
        <f t="shared" si="2"/>
        <v>26.1</v>
      </c>
    </row>
    <row r="39" spans="2:8" ht="12" customHeight="1">
      <c r="B39" s="49">
        <v>48</v>
      </c>
      <c r="C39" s="28">
        <v>15</v>
      </c>
      <c r="D39" s="28" t="s">
        <v>8</v>
      </c>
      <c r="E39" s="53">
        <v>794815</v>
      </c>
      <c r="F39" s="28">
        <v>74</v>
      </c>
      <c r="G39" s="945">
        <v>28.4</v>
      </c>
      <c r="H39" s="866">
        <f t="shared" si="2"/>
        <v>28.4</v>
      </c>
    </row>
    <row r="40" spans="2:8" ht="12" customHeight="1">
      <c r="B40" s="49">
        <v>52</v>
      </c>
      <c r="C40" s="28">
        <v>15</v>
      </c>
      <c r="D40" s="28" t="s">
        <v>8</v>
      </c>
      <c r="E40" s="53">
        <v>795215</v>
      </c>
      <c r="F40" s="28">
        <v>70</v>
      </c>
      <c r="G40" s="945">
        <v>32.2</v>
      </c>
      <c r="H40" s="866">
        <f t="shared" si="2"/>
        <v>32.2</v>
      </c>
    </row>
    <row r="41" spans="2:8" ht="12" customHeight="1">
      <c r="B41" s="49">
        <v>60</v>
      </c>
      <c r="C41" s="28">
        <v>15</v>
      </c>
      <c r="D41" s="28" t="s">
        <v>8</v>
      </c>
      <c r="E41" s="53">
        <v>796015</v>
      </c>
      <c r="F41" s="28">
        <v>54</v>
      </c>
      <c r="G41" s="945">
        <v>34.6</v>
      </c>
      <c r="H41" s="866">
        <f t="shared" si="2"/>
        <v>34.6</v>
      </c>
    </row>
    <row r="42" spans="2:8" ht="12" customHeight="1">
      <c r="B42" s="49">
        <v>65</v>
      </c>
      <c r="C42" s="28">
        <v>15</v>
      </c>
      <c r="D42" s="28" t="s">
        <v>8</v>
      </c>
      <c r="E42" s="53">
        <v>796515</v>
      </c>
      <c r="F42" s="28">
        <v>54</v>
      </c>
      <c r="G42" s="945">
        <v>37.4</v>
      </c>
      <c r="H42" s="866">
        <f t="shared" si="2"/>
        <v>37.4</v>
      </c>
    </row>
    <row r="43" spans="2:8" ht="12" customHeight="1">
      <c r="B43" s="49">
        <v>70</v>
      </c>
      <c r="C43" s="28">
        <v>15</v>
      </c>
      <c r="D43" s="28" t="s">
        <v>8</v>
      </c>
      <c r="E43" s="53">
        <v>797015</v>
      </c>
      <c r="F43" s="28">
        <v>48</v>
      </c>
      <c r="G43" s="945">
        <v>40.5</v>
      </c>
      <c r="H43" s="866">
        <f t="shared" si="2"/>
        <v>40.5</v>
      </c>
    </row>
    <row r="44" spans="2:8" ht="12" customHeight="1">
      <c r="B44" s="49">
        <v>76</v>
      </c>
      <c r="C44" s="28">
        <v>15</v>
      </c>
      <c r="D44" s="28" t="s">
        <v>8</v>
      </c>
      <c r="E44" s="53">
        <v>797615</v>
      </c>
      <c r="F44" s="28">
        <v>38</v>
      </c>
      <c r="G44" s="945">
        <v>42.9</v>
      </c>
      <c r="H44" s="866">
        <f t="shared" si="2"/>
        <v>42.9</v>
      </c>
    </row>
    <row r="45" spans="2:8" ht="12" customHeight="1">
      <c r="B45" s="49">
        <v>89</v>
      </c>
      <c r="C45" s="28">
        <v>15</v>
      </c>
      <c r="D45" s="28" t="s">
        <v>8</v>
      </c>
      <c r="E45" s="53">
        <v>798915</v>
      </c>
      <c r="F45" s="28">
        <v>32</v>
      </c>
      <c r="G45" s="945">
        <v>50</v>
      </c>
      <c r="H45" s="866">
        <f t="shared" si="2"/>
        <v>50</v>
      </c>
    </row>
    <row r="46" spans="2:8" ht="12" customHeight="1">
      <c r="B46" s="49">
        <v>92</v>
      </c>
      <c r="C46" s="28">
        <v>15</v>
      </c>
      <c r="D46" s="28" t="s">
        <v>8</v>
      </c>
      <c r="E46" s="53">
        <v>799215</v>
      </c>
      <c r="F46" s="28">
        <v>28</v>
      </c>
      <c r="G46" s="945">
        <v>51.5</v>
      </c>
      <c r="H46" s="866">
        <f t="shared" si="2"/>
        <v>51.5</v>
      </c>
    </row>
    <row r="47" spans="2:8" ht="12" customHeight="1">
      <c r="B47" s="49">
        <v>102</v>
      </c>
      <c r="C47" s="50">
        <v>13</v>
      </c>
      <c r="D47" s="28" t="s">
        <v>8</v>
      </c>
      <c r="E47" s="962">
        <v>7910115</v>
      </c>
      <c r="F47" s="28">
        <v>24</v>
      </c>
      <c r="G47" s="947">
        <v>59.3</v>
      </c>
      <c r="H47" s="866">
        <f t="shared" si="2"/>
        <v>59.3</v>
      </c>
    </row>
    <row r="48" spans="2:8" ht="12" customHeight="1">
      <c r="B48" s="49">
        <v>108</v>
      </c>
      <c r="C48" s="50">
        <v>13</v>
      </c>
      <c r="D48" s="28" t="s">
        <v>8</v>
      </c>
      <c r="E48" s="962">
        <v>7910815</v>
      </c>
      <c r="F48" s="28">
        <v>24</v>
      </c>
      <c r="G48" s="947">
        <v>67.1</v>
      </c>
      <c r="H48" s="866">
        <f t="shared" si="2"/>
        <v>67.1</v>
      </c>
    </row>
    <row r="49" spans="2:8" ht="12" customHeight="1">
      <c r="B49" s="49">
        <v>114</v>
      </c>
      <c r="C49" s="50">
        <v>13</v>
      </c>
      <c r="D49" s="28" t="s">
        <v>8</v>
      </c>
      <c r="E49" s="962">
        <v>7911415</v>
      </c>
      <c r="F49" s="28">
        <v>20</v>
      </c>
      <c r="G49" s="947">
        <v>70.3</v>
      </c>
      <c r="H49" s="866">
        <f t="shared" si="2"/>
        <v>70.3</v>
      </c>
    </row>
    <row r="50" spans="2:8" ht="9" customHeight="1">
      <c r="B50" s="84"/>
      <c r="C50" s="85"/>
      <c r="D50" s="85"/>
      <c r="E50" s="961"/>
      <c r="F50" s="86"/>
      <c r="G50" s="946"/>
      <c r="H50" s="864"/>
    </row>
    <row r="51" spans="2:8" ht="12" customHeight="1">
      <c r="B51" s="49">
        <v>15</v>
      </c>
      <c r="C51" s="28">
        <v>20</v>
      </c>
      <c r="D51" s="28" t="s">
        <v>8</v>
      </c>
      <c r="E51" s="53">
        <v>791520</v>
      </c>
      <c r="F51" s="28">
        <v>170</v>
      </c>
      <c r="G51" s="945">
        <v>21</v>
      </c>
      <c r="H51" s="866">
        <f aca="true" t="shared" si="3" ref="H51:H71">G51-(G51*sleva)</f>
        <v>21</v>
      </c>
    </row>
    <row r="52" spans="2:8" ht="12" customHeight="1">
      <c r="B52" s="49">
        <v>18</v>
      </c>
      <c r="C52" s="28">
        <v>20</v>
      </c>
      <c r="D52" s="28" t="s">
        <v>8</v>
      </c>
      <c r="E52" s="53">
        <v>791820</v>
      </c>
      <c r="F52" s="28">
        <v>140</v>
      </c>
      <c r="G52" s="945">
        <v>23.5</v>
      </c>
      <c r="H52" s="866">
        <f t="shared" si="3"/>
        <v>23.5</v>
      </c>
    </row>
    <row r="53" spans="2:8" ht="12" customHeight="1">
      <c r="B53" s="49">
        <v>22</v>
      </c>
      <c r="C53" s="28">
        <v>20</v>
      </c>
      <c r="D53" s="28" t="s">
        <v>8</v>
      </c>
      <c r="E53" s="53">
        <v>792220</v>
      </c>
      <c r="F53" s="28">
        <v>120</v>
      </c>
      <c r="G53" s="945">
        <v>26.1</v>
      </c>
      <c r="H53" s="866">
        <f t="shared" si="3"/>
        <v>26.1</v>
      </c>
    </row>
    <row r="54" spans="2:8" ht="12" customHeight="1">
      <c r="B54" s="49">
        <v>28</v>
      </c>
      <c r="C54" s="28">
        <v>20</v>
      </c>
      <c r="D54" s="28" t="s">
        <v>8</v>
      </c>
      <c r="E54" s="53">
        <v>792820</v>
      </c>
      <c r="F54" s="28">
        <v>100</v>
      </c>
      <c r="G54" s="945">
        <v>29.9</v>
      </c>
      <c r="H54" s="866">
        <f t="shared" si="3"/>
        <v>29.9</v>
      </c>
    </row>
    <row r="55" spans="2:8" ht="12" customHeight="1">
      <c r="B55" s="49">
        <v>35</v>
      </c>
      <c r="C55" s="28">
        <v>20</v>
      </c>
      <c r="D55" s="28" t="s">
        <v>8</v>
      </c>
      <c r="E55" s="53">
        <v>793520</v>
      </c>
      <c r="F55" s="28">
        <v>80</v>
      </c>
      <c r="G55" s="945">
        <v>34.4</v>
      </c>
      <c r="H55" s="866">
        <f t="shared" si="3"/>
        <v>34.4</v>
      </c>
    </row>
    <row r="56" spans="2:8" ht="12" customHeight="1">
      <c r="B56" s="49">
        <v>42</v>
      </c>
      <c r="C56" s="28">
        <v>20</v>
      </c>
      <c r="D56" s="28" t="s">
        <v>8</v>
      </c>
      <c r="E56" s="53">
        <v>794220</v>
      </c>
      <c r="F56" s="28">
        <v>70</v>
      </c>
      <c r="G56" s="945">
        <v>39</v>
      </c>
      <c r="H56" s="866">
        <f t="shared" si="3"/>
        <v>39</v>
      </c>
    </row>
    <row r="57" spans="2:8" ht="12" customHeight="1">
      <c r="B57" s="49">
        <v>48</v>
      </c>
      <c r="C57" s="28">
        <v>20</v>
      </c>
      <c r="D57" s="28" t="s">
        <v>8</v>
      </c>
      <c r="E57" s="53">
        <v>794820</v>
      </c>
      <c r="F57" s="28">
        <v>66</v>
      </c>
      <c r="G57" s="945">
        <v>43.8</v>
      </c>
      <c r="H57" s="866">
        <f t="shared" si="3"/>
        <v>43.8</v>
      </c>
    </row>
    <row r="58" spans="2:8" ht="12" customHeight="1">
      <c r="B58" s="49">
        <v>52</v>
      </c>
      <c r="C58" s="28">
        <v>20</v>
      </c>
      <c r="D58" s="28" t="s">
        <v>8</v>
      </c>
      <c r="E58" s="53">
        <v>795220</v>
      </c>
      <c r="F58" s="28">
        <v>56</v>
      </c>
      <c r="G58" s="945">
        <v>45.7</v>
      </c>
      <c r="H58" s="866">
        <f t="shared" si="3"/>
        <v>45.7</v>
      </c>
    </row>
    <row r="59" spans="2:8" ht="12" customHeight="1">
      <c r="B59" s="49">
        <v>60</v>
      </c>
      <c r="C59" s="28">
        <v>20</v>
      </c>
      <c r="D59" s="28" t="s">
        <v>8</v>
      </c>
      <c r="E59" s="53">
        <v>796020</v>
      </c>
      <c r="F59" s="28">
        <v>48</v>
      </c>
      <c r="G59" s="945">
        <v>51.5</v>
      </c>
      <c r="H59" s="866">
        <f t="shared" si="3"/>
        <v>51.5</v>
      </c>
    </row>
    <row r="60" spans="2:8" ht="12" customHeight="1">
      <c r="B60" s="49">
        <v>65</v>
      </c>
      <c r="C60" s="28">
        <v>20</v>
      </c>
      <c r="D60" s="28" t="s">
        <v>8</v>
      </c>
      <c r="E60" s="53">
        <v>796520</v>
      </c>
      <c r="F60" s="28">
        <v>40</v>
      </c>
      <c r="G60" s="945">
        <v>53.9</v>
      </c>
      <c r="H60" s="866">
        <f t="shared" si="3"/>
        <v>53.9</v>
      </c>
    </row>
    <row r="61" spans="2:8" ht="12" customHeight="1">
      <c r="B61" s="49">
        <v>70</v>
      </c>
      <c r="C61" s="28">
        <v>20</v>
      </c>
      <c r="D61" s="28" t="s">
        <v>8</v>
      </c>
      <c r="E61" s="53">
        <v>797020</v>
      </c>
      <c r="F61" s="28">
        <v>40</v>
      </c>
      <c r="G61" s="945">
        <v>54.8</v>
      </c>
      <c r="H61" s="866">
        <f t="shared" si="3"/>
        <v>54.8</v>
      </c>
    </row>
    <row r="62" spans="2:8" ht="12" customHeight="1">
      <c r="B62" s="49">
        <v>76</v>
      </c>
      <c r="C62" s="28">
        <v>20</v>
      </c>
      <c r="D62" s="28" t="s">
        <v>8</v>
      </c>
      <c r="E62" s="53">
        <v>797620</v>
      </c>
      <c r="F62" s="28">
        <v>32</v>
      </c>
      <c r="G62" s="945">
        <v>57.8</v>
      </c>
      <c r="H62" s="866">
        <f t="shared" si="3"/>
        <v>57.8</v>
      </c>
    </row>
    <row r="63" spans="2:8" ht="12" customHeight="1">
      <c r="B63" s="49">
        <v>89</v>
      </c>
      <c r="C63" s="28">
        <v>20</v>
      </c>
      <c r="D63" s="28" t="s">
        <v>8</v>
      </c>
      <c r="E63" s="53">
        <v>798920</v>
      </c>
      <c r="F63" s="28">
        <v>24</v>
      </c>
      <c r="G63" s="947">
        <v>67.1</v>
      </c>
      <c r="H63" s="866">
        <f t="shared" si="3"/>
        <v>67.1</v>
      </c>
    </row>
    <row r="64" spans="2:8" ht="12" customHeight="1">
      <c r="B64" s="49">
        <v>92</v>
      </c>
      <c r="C64" s="28">
        <v>20</v>
      </c>
      <c r="D64" s="28" t="s">
        <v>8</v>
      </c>
      <c r="E64" s="53">
        <v>799220</v>
      </c>
      <c r="F64" s="28">
        <v>24</v>
      </c>
      <c r="G64" s="947">
        <v>73.5</v>
      </c>
      <c r="H64" s="866">
        <f t="shared" si="3"/>
        <v>73.5</v>
      </c>
    </row>
    <row r="65" spans="2:8" ht="12" customHeight="1">
      <c r="B65" s="49">
        <v>102</v>
      </c>
      <c r="C65" s="28">
        <v>20</v>
      </c>
      <c r="D65" s="28" t="s">
        <v>8</v>
      </c>
      <c r="E65" s="53">
        <v>7910120</v>
      </c>
      <c r="F65" s="28">
        <v>22</v>
      </c>
      <c r="G65" s="947">
        <v>89</v>
      </c>
      <c r="H65" s="866">
        <f t="shared" si="3"/>
        <v>89</v>
      </c>
    </row>
    <row r="66" spans="2:8" ht="12" customHeight="1">
      <c r="B66" s="49">
        <v>108</v>
      </c>
      <c r="C66" s="28">
        <v>20</v>
      </c>
      <c r="D66" s="28" t="s">
        <v>8</v>
      </c>
      <c r="E66" s="53">
        <v>7910820</v>
      </c>
      <c r="F66" s="28">
        <v>20</v>
      </c>
      <c r="G66" s="947">
        <v>103.2</v>
      </c>
      <c r="H66" s="866">
        <f t="shared" si="3"/>
        <v>103.2</v>
      </c>
    </row>
    <row r="67" spans="2:8" ht="12" customHeight="1">
      <c r="B67" s="49">
        <v>114</v>
      </c>
      <c r="C67" s="28">
        <v>20</v>
      </c>
      <c r="D67" s="28" t="s">
        <v>8</v>
      </c>
      <c r="E67" s="53">
        <v>7911420</v>
      </c>
      <c r="F67" s="28">
        <v>18</v>
      </c>
      <c r="G67" s="947">
        <v>119.1</v>
      </c>
      <c r="H67" s="866">
        <f t="shared" si="3"/>
        <v>119.1</v>
      </c>
    </row>
    <row r="68" spans="2:8" ht="12" customHeight="1">
      <c r="B68" s="49">
        <v>134</v>
      </c>
      <c r="C68" s="28">
        <v>20</v>
      </c>
      <c r="D68" s="28" t="s">
        <v>8</v>
      </c>
      <c r="E68" s="53">
        <v>7913420</v>
      </c>
      <c r="F68" s="28">
        <v>16</v>
      </c>
      <c r="G68" s="947">
        <v>150.9</v>
      </c>
      <c r="H68" s="866">
        <f t="shared" si="3"/>
        <v>150.9</v>
      </c>
    </row>
    <row r="69" spans="2:8" ht="12" customHeight="1">
      <c r="B69" s="44" t="s">
        <v>428</v>
      </c>
      <c r="C69" s="26"/>
      <c r="D69" s="28" t="s">
        <v>10</v>
      </c>
      <c r="E69" s="53">
        <v>790048</v>
      </c>
      <c r="F69" s="28">
        <v>5</v>
      </c>
      <c r="G69" s="945">
        <v>124</v>
      </c>
      <c r="H69" s="866">
        <f t="shared" si="3"/>
        <v>124</v>
      </c>
    </row>
    <row r="70" spans="2:8" ht="12" customHeight="1">
      <c r="B70" s="45" t="s">
        <v>429</v>
      </c>
      <c r="C70" s="27"/>
      <c r="D70" s="28" t="s">
        <v>10</v>
      </c>
      <c r="E70" s="53">
        <v>790049</v>
      </c>
      <c r="F70" s="28">
        <v>100</v>
      </c>
      <c r="G70" s="945">
        <v>0.45</v>
      </c>
      <c r="H70" s="866">
        <f t="shared" si="3"/>
        <v>0.45</v>
      </c>
    </row>
    <row r="71" spans="2:8" ht="12" customHeight="1" thickBot="1">
      <c r="B71" s="46" t="s">
        <v>430</v>
      </c>
      <c r="C71" s="42"/>
      <c r="D71" s="51" t="s">
        <v>10</v>
      </c>
      <c r="E71" s="54">
        <v>100020</v>
      </c>
      <c r="F71" s="51">
        <v>10</v>
      </c>
      <c r="G71" s="948">
        <v>32</v>
      </c>
      <c r="H71" s="867">
        <f t="shared" si="3"/>
        <v>32</v>
      </c>
    </row>
    <row r="74" ht="18">
      <c r="B74" s="936" t="s">
        <v>459</v>
      </c>
    </row>
    <row r="75" spans="1:8" s="939" customFormat="1" ht="12.75" customHeight="1">
      <c r="A75" s="938"/>
      <c r="B75" s="967" t="s">
        <v>431</v>
      </c>
      <c r="C75" s="968"/>
      <c r="D75" s="969"/>
      <c r="E75" s="970"/>
      <c r="F75" s="971"/>
      <c r="G75" s="949"/>
      <c r="H75" s="972"/>
    </row>
    <row r="76" spans="1:8" s="939" customFormat="1" ht="12.75" customHeight="1">
      <c r="A76" s="938"/>
      <c r="B76" s="967" t="s">
        <v>432</v>
      </c>
      <c r="C76" s="968"/>
      <c r="D76" s="969"/>
      <c r="E76" s="970"/>
      <c r="F76" s="971"/>
      <c r="G76" s="950"/>
      <c r="H76" s="972"/>
    </row>
    <row r="77" spans="1:8" ht="12" customHeight="1" thickBot="1">
      <c r="A77" s="3"/>
      <c r="B77" s="97"/>
      <c r="C77" s="98"/>
      <c r="D77" s="99"/>
      <c r="E77" s="100"/>
      <c r="F77" s="101"/>
      <c r="G77" s="950"/>
      <c r="H77" s="965"/>
    </row>
    <row r="78" spans="2:8" s="15" customFormat="1" ht="12.75" customHeight="1">
      <c r="B78" s="102" t="s">
        <v>425</v>
      </c>
      <c r="C78" s="103" t="s">
        <v>426</v>
      </c>
      <c r="D78" s="104" t="s">
        <v>1</v>
      </c>
      <c r="E78" s="104"/>
      <c r="F78" s="105" t="s">
        <v>5</v>
      </c>
      <c r="G78" s="888" t="s">
        <v>236</v>
      </c>
      <c r="H78" s="898" t="s">
        <v>237</v>
      </c>
    </row>
    <row r="79" spans="2:8" s="15" customFormat="1" ht="12.75" customHeight="1" thickBot="1">
      <c r="B79" s="106" t="s">
        <v>3</v>
      </c>
      <c r="C79" s="107" t="s">
        <v>3</v>
      </c>
      <c r="D79" s="108"/>
      <c r="E79" s="108"/>
      <c r="F79" s="109"/>
      <c r="G79" s="906" t="s">
        <v>235</v>
      </c>
      <c r="H79" s="933"/>
    </row>
    <row r="80" spans="2:8" s="15" customFormat="1" ht="3.75" customHeight="1" thickBot="1">
      <c r="B80" s="57"/>
      <c r="C80" s="58"/>
      <c r="D80" s="59"/>
      <c r="E80" s="59"/>
      <c r="F80" s="60"/>
      <c r="G80" s="743"/>
      <c r="H80" s="861"/>
    </row>
    <row r="81" spans="2:8" ht="12.75" customHeight="1">
      <c r="B81" s="87">
        <v>12</v>
      </c>
      <c r="C81" s="88">
        <v>10</v>
      </c>
      <c r="D81" s="55" t="s">
        <v>427</v>
      </c>
      <c r="E81" s="56"/>
      <c r="F81" s="88">
        <v>200</v>
      </c>
      <c r="G81" s="951">
        <v>35</v>
      </c>
      <c r="H81" s="901">
        <f aca="true" t="shared" si="4" ref="H81:H94">G81-(G81*sleva)</f>
        <v>35</v>
      </c>
    </row>
    <row r="82" spans="2:8" ht="12.75" customHeight="1">
      <c r="B82" s="89">
        <v>15</v>
      </c>
      <c r="C82" s="90">
        <v>10</v>
      </c>
      <c r="D82" s="28" t="s">
        <v>427</v>
      </c>
      <c r="E82" s="53"/>
      <c r="F82" s="90">
        <v>170</v>
      </c>
      <c r="G82" s="952">
        <v>36</v>
      </c>
      <c r="H82" s="902">
        <f t="shared" si="4"/>
        <v>36</v>
      </c>
    </row>
    <row r="83" spans="2:8" ht="12.75" customHeight="1">
      <c r="B83" s="89">
        <v>18</v>
      </c>
      <c r="C83" s="90">
        <v>10</v>
      </c>
      <c r="D83" s="28" t="s">
        <v>427</v>
      </c>
      <c r="E83" s="53"/>
      <c r="F83" s="90">
        <v>160</v>
      </c>
      <c r="G83" s="952">
        <v>37</v>
      </c>
      <c r="H83" s="902">
        <f t="shared" si="4"/>
        <v>37</v>
      </c>
    </row>
    <row r="84" spans="2:8" ht="12.75" customHeight="1">
      <c r="B84" s="89">
        <v>22</v>
      </c>
      <c r="C84" s="90">
        <v>10</v>
      </c>
      <c r="D84" s="28" t="s">
        <v>427</v>
      </c>
      <c r="E84" s="53"/>
      <c r="F84" s="90">
        <v>135</v>
      </c>
      <c r="G84" s="952">
        <v>43</v>
      </c>
      <c r="H84" s="902">
        <f t="shared" si="4"/>
        <v>43</v>
      </c>
    </row>
    <row r="85" spans="2:8" ht="12.75" customHeight="1">
      <c r="B85" s="89">
        <v>28</v>
      </c>
      <c r="C85" s="90">
        <v>10</v>
      </c>
      <c r="D85" s="28" t="s">
        <v>427</v>
      </c>
      <c r="E85" s="53"/>
      <c r="F85" s="90">
        <v>95</v>
      </c>
      <c r="G85" s="952">
        <v>55</v>
      </c>
      <c r="H85" s="902">
        <f t="shared" si="4"/>
        <v>55</v>
      </c>
    </row>
    <row r="86" spans="2:8" ht="12.75" customHeight="1">
      <c r="B86" s="89">
        <v>35</v>
      </c>
      <c r="C86" s="90">
        <v>10</v>
      </c>
      <c r="D86" s="28" t="s">
        <v>427</v>
      </c>
      <c r="E86" s="53"/>
      <c r="F86" s="90">
        <v>75</v>
      </c>
      <c r="G86" s="952">
        <v>63</v>
      </c>
      <c r="H86" s="902">
        <f t="shared" si="4"/>
        <v>63</v>
      </c>
    </row>
    <row r="87" spans="2:8" ht="12.75" customHeight="1">
      <c r="B87" s="89">
        <v>42</v>
      </c>
      <c r="C87" s="90">
        <v>10</v>
      </c>
      <c r="D87" s="28" t="s">
        <v>427</v>
      </c>
      <c r="E87" s="53"/>
      <c r="F87" s="90">
        <v>60</v>
      </c>
      <c r="G87" s="952">
        <v>72</v>
      </c>
      <c r="H87" s="902">
        <f t="shared" si="4"/>
        <v>72</v>
      </c>
    </row>
    <row r="88" spans="2:8" ht="12.75" customHeight="1">
      <c r="B88" s="89">
        <v>48</v>
      </c>
      <c r="C88" s="90">
        <v>10</v>
      </c>
      <c r="D88" s="28" t="s">
        <v>427</v>
      </c>
      <c r="E88" s="53"/>
      <c r="F88" s="90">
        <v>50</v>
      </c>
      <c r="G88" s="952">
        <v>78</v>
      </c>
      <c r="H88" s="902">
        <f t="shared" si="4"/>
        <v>78</v>
      </c>
    </row>
    <row r="89" spans="2:8" ht="12.75" customHeight="1">
      <c r="B89" s="89">
        <v>52</v>
      </c>
      <c r="C89" s="90">
        <v>10</v>
      </c>
      <c r="D89" s="28" t="s">
        <v>427</v>
      </c>
      <c r="E89" s="53"/>
      <c r="F89" s="90">
        <v>40</v>
      </c>
      <c r="G89" s="952">
        <v>84</v>
      </c>
      <c r="H89" s="902">
        <f t="shared" si="4"/>
        <v>84</v>
      </c>
    </row>
    <row r="90" spans="2:8" ht="12.75" customHeight="1">
      <c r="B90" s="89">
        <v>54</v>
      </c>
      <c r="C90" s="90">
        <v>10</v>
      </c>
      <c r="D90" s="28" t="s">
        <v>427</v>
      </c>
      <c r="E90" s="53"/>
      <c r="F90" s="90">
        <v>40</v>
      </c>
      <c r="G90" s="952">
        <v>84</v>
      </c>
      <c r="H90" s="902">
        <f t="shared" si="4"/>
        <v>84</v>
      </c>
    </row>
    <row r="91" spans="2:8" ht="12.75" customHeight="1">
      <c r="B91" s="89">
        <v>60</v>
      </c>
      <c r="C91" s="90">
        <v>10</v>
      </c>
      <c r="D91" s="28" t="s">
        <v>427</v>
      </c>
      <c r="E91" s="53"/>
      <c r="F91" s="90">
        <v>36</v>
      </c>
      <c r="G91" s="952">
        <v>93</v>
      </c>
      <c r="H91" s="902">
        <f t="shared" si="4"/>
        <v>93</v>
      </c>
    </row>
    <row r="92" spans="2:8" ht="12.75" customHeight="1">
      <c r="B92" s="89">
        <v>65</v>
      </c>
      <c r="C92" s="90">
        <v>10</v>
      </c>
      <c r="D92" s="28" t="s">
        <v>427</v>
      </c>
      <c r="E92" s="53"/>
      <c r="F92" s="90">
        <v>33</v>
      </c>
      <c r="G92" s="952">
        <v>95</v>
      </c>
      <c r="H92" s="902">
        <f t="shared" si="4"/>
        <v>95</v>
      </c>
    </row>
    <row r="93" spans="2:9" ht="12.75" customHeight="1">
      <c r="B93" s="89">
        <v>70</v>
      </c>
      <c r="C93" s="90">
        <v>10</v>
      </c>
      <c r="D93" s="28" t="s">
        <v>427</v>
      </c>
      <c r="E93" s="53"/>
      <c r="F93" s="90">
        <v>28</v>
      </c>
      <c r="G93" s="952">
        <v>99</v>
      </c>
      <c r="H93" s="902">
        <f t="shared" si="4"/>
        <v>99</v>
      </c>
      <c r="I93" s="2"/>
    </row>
    <row r="94" spans="2:8" ht="12.75" customHeight="1">
      <c r="B94" s="89">
        <v>76</v>
      </c>
      <c r="C94" s="90">
        <v>10</v>
      </c>
      <c r="D94" s="28" t="s">
        <v>427</v>
      </c>
      <c r="E94" s="53"/>
      <c r="F94" s="90">
        <v>25</v>
      </c>
      <c r="G94" s="952">
        <v>106</v>
      </c>
      <c r="H94" s="902">
        <f t="shared" si="4"/>
        <v>106</v>
      </c>
    </row>
    <row r="95" spans="2:8" ht="9" customHeight="1">
      <c r="B95" s="91"/>
      <c r="C95" s="92"/>
      <c r="D95" s="69"/>
      <c r="E95" s="70"/>
      <c r="F95" s="92"/>
      <c r="G95" s="953"/>
      <c r="H95" s="903"/>
    </row>
    <row r="96" spans="2:8" ht="12.75" customHeight="1">
      <c r="B96" s="89">
        <v>12</v>
      </c>
      <c r="C96" s="90">
        <v>15</v>
      </c>
      <c r="D96" s="28" t="s">
        <v>427</v>
      </c>
      <c r="E96" s="53"/>
      <c r="F96" s="90">
        <v>135</v>
      </c>
      <c r="G96" s="952">
        <v>43</v>
      </c>
      <c r="H96" s="902">
        <f aca="true" t="shared" si="5" ref="H96:H114">G96-(G96*sleva)</f>
        <v>43</v>
      </c>
    </row>
    <row r="97" spans="2:8" ht="12.75" customHeight="1">
      <c r="B97" s="89">
        <v>15</v>
      </c>
      <c r="C97" s="90">
        <v>15</v>
      </c>
      <c r="D97" s="28" t="s">
        <v>427</v>
      </c>
      <c r="E97" s="53"/>
      <c r="F97" s="90">
        <v>110</v>
      </c>
      <c r="G97" s="952">
        <v>48</v>
      </c>
      <c r="H97" s="902">
        <f t="shared" si="5"/>
        <v>48</v>
      </c>
    </row>
    <row r="98" spans="2:8" ht="12.75" customHeight="1">
      <c r="B98" s="89">
        <v>18</v>
      </c>
      <c r="C98" s="90">
        <v>15</v>
      </c>
      <c r="D98" s="28" t="s">
        <v>427</v>
      </c>
      <c r="E98" s="53"/>
      <c r="F98" s="90">
        <v>105</v>
      </c>
      <c r="G98" s="952">
        <v>53</v>
      </c>
      <c r="H98" s="902">
        <f t="shared" si="5"/>
        <v>53</v>
      </c>
    </row>
    <row r="99" spans="2:8" ht="12.75" customHeight="1">
      <c r="B99" s="89">
        <v>22</v>
      </c>
      <c r="C99" s="90">
        <v>15</v>
      </c>
      <c r="D99" s="28" t="s">
        <v>427</v>
      </c>
      <c r="E99" s="53"/>
      <c r="F99" s="90">
        <v>85</v>
      </c>
      <c r="G99" s="952">
        <v>65</v>
      </c>
      <c r="H99" s="902">
        <f t="shared" si="5"/>
        <v>65</v>
      </c>
    </row>
    <row r="100" spans="2:8" ht="12.75" customHeight="1">
      <c r="B100" s="89">
        <v>28</v>
      </c>
      <c r="C100" s="90">
        <v>15</v>
      </c>
      <c r="D100" s="28" t="s">
        <v>427</v>
      </c>
      <c r="E100" s="53"/>
      <c r="F100" s="90">
        <v>70</v>
      </c>
      <c r="G100" s="952">
        <v>72</v>
      </c>
      <c r="H100" s="902">
        <f t="shared" si="5"/>
        <v>72</v>
      </c>
    </row>
    <row r="101" spans="2:8" ht="12.75" customHeight="1">
      <c r="B101" s="89">
        <v>35</v>
      </c>
      <c r="C101" s="90">
        <v>15</v>
      </c>
      <c r="D101" s="28" t="s">
        <v>427</v>
      </c>
      <c r="E101" s="53"/>
      <c r="F101" s="90">
        <v>54</v>
      </c>
      <c r="G101" s="952">
        <v>86</v>
      </c>
      <c r="H101" s="902">
        <f t="shared" si="5"/>
        <v>86</v>
      </c>
    </row>
    <row r="102" spans="2:8" ht="12.75" customHeight="1">
      <c r="B102" s="89">
        <v>42</v>
      </c>
      <c r="C102" s="90">
        <v>15</v>
      </c>
      <c r="D102" s="28" t="s">
        <v>427</v>
      </c>
      <c r="E102" s="53"/>
      <c r="F102" s="90">
        <v>40</v>
      </c>
      <c r="G102" s="952">
        <v>100</v>
      </c>
      <c r="H102" s="902">
        <f t="shared" si="5"/>
        <v>100</v>
      </c>
    </row>
    <row r="103" spans="2:8" ht="12.75" customHeight="1">
      <c r="B103" s="89">
        <v>48</v>
      </c>
      <c r="C103" s="90">
        <v>15</v>
      </c>
      <c r="D103" s="28" t="s">
        <v>427</v>
      </c>
      <c r="E103" s="53"/>
      <c r="F103" s="90">
        <v>37</v>
      </c>
      <c r="G103" s="952">
        <v>117</v>
      </c>
      <c r="H103" s="902">
        <f t="shared" si="5"/>
        <v>117</v>
      </c>
    </row>
    <row r="104" spans="2:8" ht="12.75" customHeight="1">
      <c r="B104" s="89">
        <v>52</v>
      </c>
      <c r="C104" s="90">
        <v>15</v>
      </c>
      <c r="D104" s="28" t="s">
        <v>427</v>
      </c>
      <c r="E104" s="53"/>
      <c r="F104" s="90">
        <v>35</v>
      </c>
      <c r="G104" s="952">
        <v>124</v>
      </c>
      <c r="H104" s="902">
        <f t="shared" si="5"/>
        <v>124</v>
      </c>
    </row>
    <row r="105" spans="2:8" ht="12.75" customHeight="1">
      <c r="B105" s="89">
        <v>54</v>
      </c>
      <c r="C105" s="90">
        <v>15</v>
      </c>
      <c r="D105" s="28" t="s">
        <v>427</v>
      </c>
      <c r="E105" s="53"/>
      <c r="F105" s="90">
        <v>35</v>
      </c>
      <c r="G105" s="952">
        <v>124</v>
      </c>
      <c r="H105" s="902">
        <f t="shared" si="5"/>
        <v>124</v>
      </c>
    </row>
    <row r="106" spans="2:8" ht="12.75" customHeight="1">
      <c r="B106" s="89">
        <v>60</v>
      </c>
      <c r="C106" s="90">
        <v>15</v>
      </c>
      <c r="D106" s="28" t="s">
        <v>427</v>
      </c>
      <c r="E106" s="53"/>
      <c r="F106" s="90">
        <v>27</v>
      </c>
      <c r="G106" s="952">
        <v>131</v>
      </c>
      <c r="H106" s="902">
        <f t="shared" si="5"/>
        <v>131</v>
      </c>
    </row>
    <row r="107" spans="2:8" ht="12.75" customHeight="1">
      <c r="B107" s="89">
        <v>65</v>
      </c>
      <c r="C107" s="90">
        <v>15</v>
      </c>
      <c r="D107" s="28" t="s">
        <v>427</v>
      </c>
      <c r="E107" s="53"/>
      <c r="F107" s="90">
        <v>27</v>
      </c>
      <c r="G107" s="952">
        <v>138</v>
      </c>
      <c r="H107" s="902">
        <f t="shared" si="5"/>
        <v>138</v>
      </c>
    </row>
    <row r="108" spans="2:8" ht="12.75" customHeight="1">
      <c r="B108" s="89">
        <v>70</v>
      </c>
      <c r="C108" s="90">
        <v>15</v>
      </c>
      <c r="D108" s="28" t="s">
        <v>427</v>
      </c>
      <c r="E108" s="53"/>
      <c r="F108" s="90">
        <v>24</v>
      </c>
      <c r="G108" s="952">
        <v>163</v>
      </c>
      <c r="H108" s="902">
        <f t="shared" si="5"/>
        <v>163</v>
      </c>
    </row>
    <row r="109" spans="2:8" ht="12.75" customHeight="1">
      <c r="B109" s="89">
        <v>76</v>
      </c>
      <c r="C109" s="90">
        <v>15</v>
      </c>
      <c r="D109" s="28" t="s">
        <v>427</v>
      </c>
      <c r="E109" s="53"/>
      <c r="F109" s="90">
        <v>19</v>
      </c>
      <c r="G109" s="952">
        <v>168</v>
      </c>
      <c r="H109" s="902">
        <f t="shared" si="5"/>
        <v>168</v>
      </c>
    </row>
    <row r="110" spans="2:8" ht="12.75" customHeight="1">
      <c r="B110" s="89">
        <v>89</v>
      </c>
      <c r="C110" s="90">
        <v>15</v>
      </c>
      <c r="D110" s="28" t="s">
        <v>427</v>
      </c>
      <c r="E110" s="53"/>
      <c r="F110" s="90">
        <v>16</v>
      </c>
      <c r="G110" s="952">
        <v>191</v>
      </c>
      <c r="H110" s="902">
        <f t="shared" si="5"/>
        <v>191</v>
      </c>
    </row>
    <row r="111" spans="2:8" ht="12.75" customHeight="1">
      <c r="B111" s="89">
        <v>92</v>
      </c>
      <c r="C111" s="90">
        <v>15</v>
      </c>
      <c r="D111" s="28" t="s">
        <v>427</v>
      </c>
      <c r="E111" s="53"/>
      <c r="F111" s="90">
        <v>14</v>
      </c>
      <c r="G111" s="952">
        <v>206</v>
      </c>
      <c r="H111" s="902">
        <f t="shared" si="5"/>
        <v>206</v>
      </c>
    </row>
    <row r="112" spans="2:8" ht="12.75" customHeight="1">
      <c r="B112" s="89">
        <v>101</v>
      </c>
      <c r="C112" s="90">
        <v>15</v>
      </c>
      <c r="D112" s="28" t="s">
        <v>427</v>
      </c>
      <c r="E112" s="53"/>
      <c r="F112" s="90">
        <v>12</v>
      </c>
      <c r="G112" s="952">
        <v>232</v>
      </c>
      <c r="H112" s="902">
        <f t="shared" si="5"/>
        <v>232</v>
      </c>
    </row>
    <row r="113" spans="2:8" ht="12.75" customHeight="1">
      <c r="B113" s="89">
        <v>108</v>
      </c>
      <c r="C113" s="90">
        <v>15</v>
      </c>
      <c r="D113" s="28" t="s">
        <v>427</v>
      </c>
      <c r="E113" s="53"/>
      <c r="F113" s="90">
        <v>12</v>
      </c>
      <c r="G113" s="952">
        <v>258</v>
      </c>
      <c r="H113" s="902">
        <f t="shared" si="5"/>
        <v>258</v>
      </c>
    </row>
    <row r="114" spans="2:8" ht="12.75" customHeight="1">
      <c r="B114" s="89">
        <v>114</v>
      </c>
      <c r="C114" s="90">
        <v>15</v>
      </c>
      <c r="D114" s="28" t="s">
        <v>427</v>
      </c>
      <c r="E114" s="53"/>
      <c r="F114" s="90">
        <v>10</v>
      </c>
      <c r="G114" s="952">
        <v>285</v>
      </c>
      <c r="H114" s="902">
        <f t="shared" si="5"/>
        <v>285</v>
      </c>
    </row>
    <row r="115" spans="2:8" ht="9" customHeight="1">
      <c r="B115" s="93"/>
      <c r="C115" s="94"/>
      <c r="D115" s="69"/>
      <c r="E115" s="70"/>
      <c r="F115" s="94"/>
      <c r="G115" s="954"/>
      <c r="H115" s="903"/>
    </row>
    <row r="116" spans="2:8" ht="12.75" customHeight="1">
      <c r="B116" s="89">
        <v>15</v>
      </c>
      <c r="C116" s="90">
        <v>20</v>
      </c>
      <c r="D116" s="28" t="s">
        <v>427</v>
      </c>
      <c r="E116" s="53"/>
      <c r="F116" s="90">
        <v>85</v>
      </c>
      <c r="G116" s="952">
        <v>82</v>
      </c>
      <c r="H116" s="902">
        <f aca="true" t="shared" si="6" ref="H116:H134">G116-(G116*sleva)</f>
        <v>82</v>
      </c>
    </row>
    <row r="117" spans="2:8" ht="12.75" customHeight="1">
      <c r="B117" s="89">
        <v>18</v>
      </c>
      <c r="C117" s="90">
        <v>20</v>
      </c>
      <c r="D117" s="28" t="s">
        <v>427</v>
      </c>
      <c r="E117" s="53"/>
      <c r="F117" s="90">
        <v>70</v>
      </c>
      <c r="G117" s="952">
        <v>84</v>
      </c>
      <c r="H117" s="902">
        <f t="shared" si="6"/>
        <v>84</v>
      </c>
    </row>
    <row r="118" spans="2:8" ht="12.75" customHeight="1">
      <c r="B118" s="89">
        <v>22</v>
      </c>
      <c r="C118" s="90">
        <v>20</v>
      </c>
      <c r="D118" s="28" t="s">
        <v>427</v>
      </c>
      <c r="E118" s="53"/>
      <c r="F118" s="90">
        <v>60</v>
      </c>
      <c r="G118" s="952">
        <v>110</v>
      </c>
      <c r="H118" s="902">
        <f t="shared" si="6"/>
        <v>110</v>
      </c>
    </row>
    <row r="119" spans="2:8" ht="12.75" customHeight="1">
      <c r="B119" s="89">
        <v>28</v>
      </c>
      <c r="C119" s="90">
        <v>20</v>
      </c>
      <c r="D119" s="28" t="s">
        <v>427</v>
      </c>
      <c r="E119" s="53"/>
      <c r="F119" s="90">
        <v>50</v>
      </c>
      <c r="G119" s="952">
        <v>123</v>
      </c>
      <c r="H119" s="902">
        <f t="shared" si="6"/>
        <v>123</v>
      </c>
    </row>
    <row r="120" spans="2:8" ht="12.75" customHeight="1">
      <c r="B120" s="89">
        <v>35</v>
      </c>
      <c r="C120" s="90">
        <v>20</v>
      </c>
      <c r="D120" s="28" t="s">
        <v>427</v>
      </c>
      <c r="E120" s="53"/>
      <c r="F120" s="90">
        <v>40</v>
      </c>
      <c r="G120" s="952">
        <v>148</v>
      </c>
      <c r="H120" s="902">
        <f t="shared" si="6"/>
        <v>148</v>
      </c>
    </row>
    <row r="121" spans="2:8" ht="12.75" customHeight="1">
      <c r="B121" s="89">
        <v>42</v>
      </c>
      <c r="C121" s="90">
        <v>20</v>
      </c>
      <c r="D121" s="28" t="s">
        <v>427</v>
      </c>
      <c r="E121" s="53"/>
      <c r="F121" s="90">
        <v>35</v>
      </c>
      <c r="G121" s="952">
        <v>162</v>
      </c>
      <c r="H121" s="902">
        <f t="shared" si="6"/>
        <v>162</v>
      </c>
    </row>
    <row r="122" spans="2:8" ht="12.75" customHeight="1">
      <c r="B122" s="89">
        <v>48</v>
      </c>
      <c r="C122" s="90">
        <v>20</v>
      </c>
      <c r="D122" s="28" t="s">
        <v>427</v>
      </c>
      <c r="E122" s="53"/>
      <c r="F122" s="90">
        <v>33</v>
      </c>
      <c r="G122" s="952">
        <v>187</v>
      </c>
      <c r="H122" s="902">
        <f t="shared" si="6"/>
        <v>187</v>
      </c>
    </row>
    <row r="123" spans="2:8" ht="12.75" customHeight="1">
      <c r="B123" s="89">
        <v>52</v>
      </c>
      <c r="C123" s="90">
        <v>20</v>
      </c>
      <c r="D123" s="28" t="s">
        <v>427</v>
      </c>
      <c r="E123" s="53"/>
      <c r="F123" s="90">
        <v>28</v>
      </c>
      <c r="G123" s="952">
        <v>189</v>
      </c>
      <c r="H123" s="902">
        <f t="shared" si="6"/>
        <v>189</v>
      </c>
    </row>
    <row r="124" spans="2:8" ht="12.75" customHeight="1">
      <c r="B124" s="89">
        <v>54</v>
      </c>
      <c r="C124" s="90">
        <v>20</v>
      </c>
      <c r="D124" s="28" t="s">
        <v>427</v>
      </c>
      <c r="E124" s="53"/>
      <c r="F124" s="90">
        <v>28</v>
      </c>
      <c r="G124" s="952">
        <v>190</v>
      </c>
      <c r="H124" s="902">
        <f t="shared" si="6"/>
        <v>190</v>
      </c>
    </row>
    <row r="125" spans="2:8" ht="12.75" customHeight="1">
      <c r="B125" s="89">
        <v>60</v>
      </c>
      <c r="C125" s="90">
        <v>20</v>
      </c>
      <c r="D125" s="28" t="s">
        <v>427</v>
      </c>
      <c r="E125" s="53"/>
      <c r="F125" s="90">
        <v>24</v>
      </c>
      <c r="G125" s="952">
        <v>206</v>
      </c>
      <c r="H125" s="902">
        <f t="shared" si="6"/>
        <v>206</v>
      </c>
    </row>
    <row r="126" spans="2:8" ht="12.75" customHeight="1">
      <c r="B126" s="89">
        <v>65</v>
      </c>
      <c r="C126" s="90">
        <v>20</v>
      </c>
      <c r="D126" s="28" t="s">
        <v>427</v>
      </c>
      <c r="E126" s="53"/>
      <c r="F126" s="90">
        <v>20</v>
      </c>
      <c r="G126" s="952">
        <v>223</v>
      </c>
      <c r="H126" s="902">
        <f t="shared" si="6"/>
        <v>223</v>
      </c>
    </row>
    <row r="127" spans="2:8" ht="12.75" customHeight="1">
      <c r="B127" s="89">
        <v>70</v>
      </c>
      <c r="C127" s="90">
        <v>20</v>
      </c>
      <c r="D127" s="28" t="s">
        <v>427</v>
      </c>
      <c r="E127" s="53"/>
      <c r="F127" s="90">
        <v>20</v>
      </c>
      <c r="G127" s="952">
        <v>245</v>
      </c>
      <c r="H127" s="902">
        <f t="shared" si="6"/>
        <v>245</v>
      </c>
    </row>
    <row r="128" spans="2:8" ht="12.75" customHeight="1">
      <c r="B128" s="89">
        <v>76</v>
      </c>
      <c r="C128" s="90">
        <v>20</v>
      </c>
      <c r="D128" s="28" t="s">
        <v>427</v>
      </c>
      <c r="E128" s="53"/>
      <c r="F128" s="90">
        <v>16</v>
      </c>
      <c r="G128" s="952">
        <v>265</v>
      </c>
      <c r="H128" s="902">
        <f t="shared" si="6"/>
        <v>265</v>
      </c>
    </row>
    <row r="129" spans="2:8" ht="12.75" customHeight="1">
      <c r="B129" s="89">
        <v>89</v>
      </c>
      <c r="C129" s="90">
        <v>20</v>
      </c>
      <c r="D129" s="28" t="s">
        <v>427</v>
      </c>
      <c r="E129" s="53"/>
      <c r="F129" s="90">
        <v>12</v>
      </c>
      <c r="G129" s="952">
        <v>287</v>
      </c>
      <c r="H129" s="902">
        <f t="shared" si="6"/>
        <v>287</v>
      </c>
    </row>
    <row r="130" spans="2:8" ht="12.75" customHeight="1">
      <c r="B130" s="89">
        <v>92</v>
      </c>
      <c r="C130" s="90">
        <v>20</v>
      </c>
      <c r="D130" s="28" t="s">
        <v>427</v>
      </c>
      <c r="E130" s="53"/>
      <c r="F130" s="90">
        <v>12</v>
      </c>
      <c r="G130" s="952">
        <v>301</v>
      </c>
      <c r="H130" s="902">
        <f t="shared" si="6"/>
        <v>301</v>
      </c>
    </row>
    <row r="131" spans="2:8" ht="12.75" customHeight="1">
      <c r="B131" s="89">
        <v>101</v>
      </c>
      <c r="C131" s="90">
        <v>20</v>
      </c>
      <c r="D131" s="28" t="s">
        <v>427</v>
      </c>
      <c r="E131" s="53"/>
      <c r="F131" s="90">
        <v>11</v>
      </c>
      <c r="G131" s="952">
        <v>348</v>
      </c>
      <c r="H131" s="902">
        <f t="shared" si="6"/>
        <v>348</v>
      </c>
    </row>
    <row r="132" spans="2:8" ht="12.75" customHeight="1">
      <c r="B132" s="89">
        <v>108</v>
      </c>
      <c r="C132" s="90">
        <v>20</v>
      </c>
      <c r="D132" s="28" t="s">
        <v>427</v>
      </c>
      <c r="E132" s="53"/>
      <c r="F132" s="90">
        <v>10</v>
      </c>
      <c r="G132" s="952">
        <v>394</v>
      </c>
      <c r="H132" s="902">
        <f t="shared" si="6"/>
        <v>394</v>
      </c>
    </row>
    <row r="133" spans="2:8" ht="12.75" customHeight="1">
      <c r="B133" s="89">
        <v>114</v>
      </c>
      <c r="C133" s="90">
        <v>20</v>
      </c>
      <c r="D133" s="28" t="s">
        <v>427</v>
      </c>
      <c r="E133" s="53"/>
      <c r="F133" s="28">
        <v>9</v>
      </c>
      <c r="G133" s="952">
        <v>414</v>
      </c>
      <c r="H133" s="902">
        <f t="shared" si="6"/>
        <v>414</v>
      </c>
    </row>
    <row r="134" spans="2:8" ht="12.75" customHeight="1" thickBot="1">
      <c r="B134" s="95">
        <v>134</v>
      </c>
      <c r="C134" s="96">
        <v>20</v>
      </c>
      <c r="D134" s="51" t="s">
        <v>427</v>
      </c>
      <c r="E134" s="54"/>
      <c r="F134" s="96">
        <v>8</v>
      </c>
      <c r="G134" s="955">
        <v>571</v>
      </c>
      <c r="H134" s="904">
        <f t="shared" si="6"/>
        <v>571</v>
      </c>
    </row>
    <row r="135" ht="12.75" customHeight="1"/>
    <row r="136" spans="1:8" s="975" customFormat="1" ht="12.75" customHeight="1">
      <c r="A136" s="973"/>
      <c r="B136" s="974" t="s">
        <v>433</v>
      </c>
      <c r="D136" s="976"/>
      <c r="E136" s="977"/>
      <c r="F136" s="976"/>
      <c r="G136" s="949"/>
      <c r="H136" s="978"/>
    </row>
    <row r="137" spans="2:8" s="29" customFormat="1" ht="12.75" customHeight="1">
      <c r="B137" s="30" t="s">
        <v>441</v>
      </c>
      <c r="C137" s="30"/>
      <c r="D137" s="31"/>
      <c r="E137" s="31"/>
      <c r="G137" s="956"/>
      <c r="H137" s="966"/>
    </row>
    <row r="138" spans="2:8" s="29" customFormat="1" ht="12.75" customHeight="1">
      <c r="B138" s="453" t="s">
        <v>2</v>
      </c>
      <c r="C138" s="454" t="s">
        <v>5</v>
      </c>
      <c r="D138" s="455" t="s">
        <v>434</v>
      </c>
      <c r="E138" s="987"/>
      <c r="F138" s="987"/>
      <c r="G138" s="988"/>
      <c r="H138" s="979" t="s">
        <v>435</v>
      </c>
    </row>
    <row r="139" spans="2:8" s="29" customFormat="1" ht="12.75" customHeight="1">
      <c r="B139" s="456" t="s">
        <v>4</v>
      </c>
      <c r="C139" s="457" t="s">
        <v>446</v>
      </c>
      <c r="D139" s="458" t="s">
        <v>436</v>
      </c>
      <c r="E139" s="989"/>
      <c r="F139" s="989"/>
      <c r="G139" s="990"/>
      <c r="H139" s="980" t="s">
        <v>437</v>
      </c>
    </row>
    <row r="140" spans="2:8" s="29" customFormat="1" ht="12.75" customHeight="1">
      <c r="B140" s="34">
        <v>790061</v>
      </c>
      <c r="C140" s="34" t="s">
        <v>438</v>
      </c>
      <c r="D140" s="35">
        <v>70</v>
      </c>
      <c r="E140" s="991"/>
      <c r="F140" s="984"/>
      <c r="G140" s="952">
        <v>28.5</v>
      </c>
      <c r="H140" s="902">
        <f>G140-(G140*sleva)</f>
        <v>28.5</v>
      </c>
    </row>
    <row r="141" spans="2:8" s="29" customFormat="1" ht="12.75" customHeight="1">
      <c r="B141" s="461"/>
      <c r="C141" s="461"/>
      <c r="D141" s="462"/>
      <c r="E141" s="981"/>
      <c r="G141" s="956"/>
      <c r="H141" s="966"/>
    </row>
    <row r="142" spans="2:8" s="29" customFormat="1" ht="12.75" customHeight="1">
      <c r="B142" s="32" t="s">
        <v>442</v>
      </c>
      <c r="C142" s="32"/>
      <c r="D142" s="33"/>
      <c r="E142" s="982"/>
      <c r="G142" s="956"/>
      <c r="H142" s="966"/>
    </row>
    <row r="143" spans="2:8" s="29" customFormat="1" ht="12.75" customHeight="1">
      <c r="B143" s="453" t="s">
        <v>2</v>
      </c>
      <c r="C143" s="454" t="s">
        <v>5</v>
      </c>
      <c r="D143" s="459" t="s">
        <v>434</v>
      </c>
      <c r="E143" s="985"/>
      <c r="F143" s="987"/>
      <c r="G143" s="988"/>
      <c r="H143" s="979" t="s">
        <v>435</v>
      </c>
    </row>
    <row r="144" spans="2:8" s="29" customFormat="1" ht="12.75" customHeight="1">
      <c r="B144" s="456" t="s">
        <v>4</v>
      </c>
      <c r="C144" s="457" t="s">
        <v>446</v>
      </c>
      <c r="D144" s="460" t="s">
        <v>436</v>
      </c>
      <c r="E144" s="986"/>
      <c r="F144" s="989"/>
      <c r="G144" s="990"/>
      <c r="H144" s="980" t="s">
        <v>437</v>
      </c>
    </row>
    <row r="145" spans="2:8" s="29" customFormat="1" ht="12.75" customHeight="1">
      <c r="B145" s="36">
        <v>790058</v>
      </c>
      <c r="C145" s="36" t="s">
        <v>439</v>
      </c>
      <c r="D145" s="37" t="s">
        <v>440</v>
      </c>
      <c r="E145" s="983"/>
      <c r="F145" s="992"/>
      <c r="G145" s="951">
        <v>95</v>
      </c>
      <c r="H145" s="901">
        <f>G145-(G145*sleva)</f>
        <v>95</v>
      </c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sheetProtection/>
  <printOptions horizontalCentered="1" verticalCentered="1"/>
  <pageMargins left="0.5905511811023623" right="0.5905511811023623" top="0.3937007874015748" bottom="0.1968503937007874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Ideal 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Ceník PPR</dc:title>
  <dc:subject/>
  <dc:creator>Surovčák</dc:creator>
  <cp:keywords/>
  <dc:description/>
  <cp:lastModifiedBy>Petr Surovčák</cp:lastModifiedBy>
  <cp:lastPrinted>2013-08-28T08:54:21Z</cp:lastPrinted>
  <dcterms:created xsi:type="dcterms:W3CDTF">1996-10-01T10:26:54Z</dcterms:created>
  <dcterms:modified xsi:type="dcterms:W3CDTF">2015-10-07T08:58:47Z</dcterms:modified>
  <cp:category/>
  <cp:version/>
  <cp:contentType/>
  <cp:contentStatus/>
</cp:coreProperties>
</file>